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7496" windowHeight="1101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5" i="1" l="1"/>
  <c r="G165" i="1"/>
  <c r="H165" i="1"/>
  <c r="I165" i="1"/>
  <c r="J165" i="1"/>
  <c r="F146" i="1"/>
  <c r="G146" i="1"/>
  <c r="H146" i="1"/>
  <c r="I146" i="1"/>
  <c r="J146" i="1"/>
  <c r="F51" i="1"/>
  <c r="G51" i="1"/>
  <c r="H51" i="1"/>
  <c r="I51" i="1"/>
  <c r="J51" i="1"/>
  <c r="F32" i="1"/>
  <c r="G32" i="1"/>
  <c r="H32" i="1"/>
  <c r="I32" i="1"/>
  <c r="J32" i="1"/>
  <c r="L13" i="1"/>
  <c r="F13" i="1"/>
  <c r="G13" i="1"/>
  <c r="H13" i="1"/>
  <c r="I13" i="1"/>
  <c r="J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H176" i="1" s="1"/>
  <c r="G175" i="1"/>
  <c r="F175" i="1"/>
  <c r="F176" i="1" s="1"/>
  <c r="B166" i="1"/>
  <c r="A166" i="1"/>
  <c r="L165" i="1"/>
  <c r="J176" i="1"/>
  <c r="I176" i="1"/>
  <c r="G176" i="1"/>
  <c r="B157" i="1"/>
  <c r="A157" i="1"/>
  <c r="L156" i="1"/>
  <c r="J156" i="1"/>
  <c r="J157" i="1" s="1"/>
  <c r="I156" i="1"/>
  <c r="I157" i="1" s="1"/>
  <c r="H156" i="1"/>
  <c r="H157" i="1" s="1"/>
  <c r="G156" i="1"/>
  <c r="G157" i="1" s="1"/>
  <c r="F156" i="1"/>
  <c r="F157" i="1" s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L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L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57" i="1" l="1"/>
  <c r="L43" i="1"/>
  <c r="L195" i="1"/>
  <c r="H195" i="1"/>
  <c r="H196" i="1" s="1"/>
  <c r="G195" i="1"/>
  <c r="G196" i="1" s="1"/>
  <c r="J138" i="1"/>
  <c r="G138" i="1"/>
  <c r="H138" i="1"/>
  <c r="H119" i="1"/>
  <c r="I119" i="1"/>
  <c r="I196" i="1" s="1"/>
  <c r="G119" i="1"/>
  <c r="I100" i="1"/>
  <c r="H100" i="1"/>
  <c r="F81" i="1"/>
  <c r="G81" i="1"/>
  <c r="J81" i="1"/>
  <c r="H81" i="1"/>
  <c r="L176" i="1"/>
  <c r="L138" i="1"/>
  <c r="L62" i="1"/>
  <c r="F195" i="1"/>
  <c r="J195" i="1"/>
  <c r="L119" i="1"/>
  <c r="F196" i="1" l="1"/>
  <c r="J196" i="1"/>
  <c r="L196" i="1"/>
</calcChain>
</file>

<file path=xl/sharedStrings.xml><?xml version="1.0" encoding="utf-8"?>
<sst xmlns="http://schemas.openxmlformats.org/spreadsheetml/2006/main" count="369" uniqueCount="142">
  <si>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</si>
  <si>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</si>
  <si>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</si>
  <si>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</si>
  <si>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</si>
  <si>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</si>
  <si>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</si>
  <si>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</si>
  <si>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</si>
  <si>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</si>
  <si>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</si>
  <si>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</si>
  <si>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</si>
  <si>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</si>
  <si>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</si>
  <si>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</si>
  <si>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</si>
  <si>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</si>
  <si>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</si>
  <si>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</si>
  <si>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</si>
  <si>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</si>
  <si>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</si>
  <si>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</si>
  <si>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</si>
  <si>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</si>
  <si>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</si>
  <si>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</si>
  <si>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</si>
  <si>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</si>
  <si>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</si>
  <si>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</si>
  <si>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</si>
  <si>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</si>
  <si>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</si>
  <si>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</si>
  <si>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</si>
  <si>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</si>
  <si>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</si>
  <si>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"Лицей "Политэк" </t>
  </si>
  <si>
    <t>Чай с сахаром</t>
  </si>
  <si>
    <t>хлеб пшеничный</t>
  </si>
  <si>
    <t>фрукты свежие</t>
  </si>
  <si>
    <t>чай с лимоном</t>
  </si>
  <si>
    <t>Каша жидкая молочная из пшеничной крупы</t>
  </si>
  <si>
    <t>Какао с молоком</t>
  </si>
  <si>
    <t>959З</t>
  </si>
  <si>
    <t>338М</t>
  </si>
  <si>
    <t>Сыр (порциями)</t>
  </si>
  <si>
    <t>42З</t>
  </si>
  <si>
    <t>Омлет с сыром</t>
  </si>
  <si>
    <t>340Л        342Л</t>
  </si>
  <si>
    <t>Зеленый горошек консервированный</t>
  </si>
  <si>
    <t>942З           943З</t>
  </si>
  <si>
    <t>Хлеб йодированный</t>
  </si>
  <si>
    <t>Фрукты свежие  (бананы)</t>
  </si>
  <si>
    <t>Шницель из говядины со сметанным соусом</t>
  </si>
  <si>
    <t>608З         600Л</t>
  </si>
  <si>
    <t>Картофель отварной</t>
  </si>
  <si>
    <t>203Л</t>
  </si>
  <si>
    <t>Хлеб пшеничный</t>
  </si>
  <si>
    <t>Салат из квашеной капусты</t>
  </si>
  <si>
    <t>45Л</t>
  </si>
  <si>
    <t>942З         944З</t>
  </si>
  <si>
    <t>Запеканка из творога с молоком сгущёным</t>
  </si>
  <si>
    <t>366Л</t>
  </si>
  <si>
    <t>Фрукты свежие (мандарины)</t>
  </si>
  <si>
    <t xml:space="preserve">Гуляш </t>
  </si>
  <si>
    <t>591З</t>
  </si>
  <si>
    <t>Каша гречневая рассыпчатая</t>
  </si>
  <si>
    <t>679З</t>
  </si>
  <si>
    <t>Чай с лимоном</t>
  </si>
  <si>
    <t>Мармелад</t>
  </si>
  <si>
    <t>Каша жидкая молочная из овсяной крупы</t>
  </si>
  <si>
    <t>181М</t>
  </si>
  <si>
    <t>Масло (порциями)</t>
  </si>
  <si>
    <t>96Л</t>
  </si>
  <si>
    <t>Фрукты свежие (яблоки)</t>
  </si>
  <si>
    <t>Рыба тушеная в томате с овощами</t>
  </si>
  <si>
    <t>374Л</t>
  </si>
  <si>
    <t>Салат из свеклы отварной</t>
  </si>
  <si>
    <t>Рис отварной</t>
  </si>
  <si>
    <t>682Л</t>
  </si>
  <si>
    <t>Печень по-строгановски</t>
  </si>
  <si>
    <t>582З</t>
  </si>
  <si>
    <t>Пюре картофельное</t>
  </si>
  <si>
    <t>520Л</t>
  </si>
  <si>
    <t>Печенье</t>
  </si>
  <si>
    <t>Котлеты рубленые из птицы со сметанным соусом</t>
  </si>
  <si>
    <t>498Л        600Л</t>
  </si>
  <si>
    <t>Макаронные изделия отварные</t>
  </si>
  <si>
    <t>202М      203М</t>
  </si>
  <si>
    <t>Икра кабачковая</t>
  </si>
  <si>
    <t>Каша молочная "Дружба"</t>
  </si>
  <si>
    <t>124МА</t>
  </si>
  <si>
    <t>170З</t>
  </si>
  <si>
    <t>Хлеб ржано-пшеничный</t>
  </si>
  <si>
    <t>139Л</t>
  </si>
  <si>
    <t>Плов из птицы</t>
  </si>
  <si>
    <t>Компот из смеси сухофруктов</t>
  </si>
  <si>
    <t>646З</t>
  </si>
  <si>
    <t>639Л</t>
  </si>
  <si>
    <t>140Л</t>
  </si>
  <si>
    <t>Шницель со сметанным соусом</t>
  </si>
  <si>
    <t>138Л</t>
  </si>
  <si>
    <t>679З таблица №8</t>
  </si>
  <si>
    <t>Каша ячневая рассыпчатая</t>
  </si>
  <si>
    <t>Щи из свежей капусты с картофелем со сметаной</t>
  </si>
  <si>
    <t>96.л</t>
  </si>
  <si>
    <t>Суп картофельный с бобовыми на курином бульоне</t>
  </si>
  <si>
    <t>Тефтели</t>
  </si>
  <si>
    <t>619Л</t>
  </si>
  <si>
    <t>994З</t>
  </si>
  <si>
    <t>Соус томатный</t>
  </si>
  <si>
    <t>587Л</t>
  </si>
  <si>
    <t>52М</t>
  </si>
  <si>
    <t>Борщ с капустой и картофелем  со сметаной</t>
  </si>
  <si>
    <t>Салат из белокачанной капусты с морковью</t>
  </si>
  <si>
    <t>43Л</t>
  </si>
  <si>
    <t>Суп картофельный с крупой на курином бульоне</t>
  </si>
  <si>
    <t>608З/600Л</t>
  </si>
  <si>
    <t>Рассольник петербургский со сметаной</t>
  </si>
  <si>
    <t xml:space="preserve">Птица тушёная в сметанном соусе </t>
  </si>
  <si>
    <t>202М/203М</t>
  </si>
  <si>
    <t>943Л</t>
  </si>
  <si>
    <t>Огурец солёный (порционно)</t>
  </si>
  <si>
    <t>70М</t>
  </si>
  <si>
    <t>Суп с рыбной консервой</t>
  </si>
  <si>
    <t>87М</t>
  </si>
  <si>
    <t>591Л</t>
  </si>
  <si>
    <t>Суп картофельный с макаронными изделиями на курином бульоне</t>
  </si>
  <si>
    <t>Биточки с томатным соусом</t>
  </si>
  <si>
    <t>Котлеты рубленные из птицы со сметанным соусом</t>
  </si>
  <si>
    <t>498Л/600Л</t>
  </si>
  <si>
    <t>Винегрет овощной</t>
  </si>
  <si>
    <t>71Л</t>
  </si>
  <si>
    <t>Жаркое по- домашнему</t>
  </si>
  <si>
    <t>590Л</t>
  </si>
  <si>
    <t>170Л</t>
  </si>
  <si>
    <t xml:space="preserve">Печень по-строгановски </t>
  </si>
  <si>
    <t>Директор</t>
  </si>
  <si>
    <t>Белякова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</si>
</sst>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М&quot;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1" applyFont="1" applyBorder="1" applyAlignment="1">
      <alignment horizontal="center" vertical="center"/>
    </xf>
    <xf numFmtId="2" fontId="12" fillId="0" borderId="23" xfId="1" applyNumberFormat="1" applyFont="1" applyBorder="1" applyAlignment="1">
      <alignment horizontal="center" vertical="center"/>
    </xf>
    <xf numFmtId="0" fontId="14" fillId="4" borderId="23" xfId="2" applyFont="1" applyFill="1" applyBorder="1" applyAlignment="1">
      <alignment horizontal="left" vertical="center" wrapText="1"/>
    </xf>
    <xf numFmtId="164" fontId="14" fillId="4" borderId="23" xfId="2" applyNumberFormat="1" applyFont="1" applyFill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/>
    </xf>
    <xf numFmtId="1" fontId="14" fillId="4" borderId="23" xfId="2" applyNumberFormat="1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140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141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44</v>
      </c>
      <c r="F6" s="50">
        <v>200</v>
      </c>
      <c r="G6" s="50">
        <v>7.4</v>
      </c>
      <c r="H6" s="50">
        <v>11.5</v>
      </c>
      <c r="I6" s="50">
        <v>48.3</v>
      </c>
      <c r="J6" s="51">
        <v>326</v>
      </c>
      <c r="K6" s="53">
        <v>182</v>
      </c>
      <c r="L6" s="54">
        <v>31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3.76</v>
      </c>
      <c r="H8" s="43">
        <v>3.2</v>
      </c>
      <c r="I8" s="43">
        <v>26.74</v>
      </c>
      <c r="J8" s="43">
        <v>150.80000000000001</v>
      </c>
      <c r="K8" s="44" t="s">
        <v>46</v>
      </c>
      <c r="L8" s="54">
        <v>6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/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56" t="s">
        <v>47</v>
      </c>
      <c r="L10" s="54">
        <v>15</v>
      </c>
    </row>
    <row r="11" spans="1:12" ht="14.4" x14ac:dyDescent="0.3">
      <c r="A11" s="23"/>
      <c r="B11" s="15"/>
      <c r="C11" s="11"/>
      <c r="D11" s="6"/>
      <c r="E11" s="42" t="s">
        <v>48</v>
      </c>
      <c r="F11" s="43">
        <v>15</v>
      </c>
      <c r="G11" s="43">
        <v>3.8</v>
      </c>
      <c r="H11" s="43">
        <v>4</v>
      </c>
      <c r="I11" s="43">
        <v>0</v>
      </c>
      <c r="J11" s="43">
        <v>51</v>
      </c>
      <c r="K11" s="44" t="s">
        <v>49</v>
      </c>
      <c r="L11" s="54">
        <v>20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17.73</v>
      </c>
      <c r="H13" s="19">
        <f t="shared" si="0"/>
        <v>19.399999999999999</v>
      </c>
      <c r="I13" s="19">
        <f t="shared" si="0"/>
        <v>99.329999999999984</v>
      </c>
      <c r="J13" s="19">
        <f t="shared" si="0"/>
        <v>645.29999999999995</v>
      </c>
      <c r="K13" s="25"/>
      <c r="L13" s="54">
        <f>SUM(L6:L12)</f>
        <v>75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113</v>
      </c>
      <c r="F14" s="43">
        <v>30</v>
      </c>
      <c r="G14" s="43">
        <v>0.99</v>
      </c>
      <c r="H14" s="43">
        <v>0.72</v>
      </c>
      <c r="I14" s="43">
        <v>0.54</v>
      </c>
      <c r="J14" s="43">
        <v>21.24</v>
      </c>
      <c r="K14" s="44" t="s">
        <v>114</v>
      </c>
      <c r="L14" s="43">
        <v>3</v>
      </c>
    </row>
    <row r="15" spans="1:12" ht="14.4" x14ac:dyDescent="0.3">
      <c r="A15" s="23"/>
      <c r="B15" s="15"/>
      <c r="C15" s="11"/>
      <c r="D15" s="7" t="s">
        <v>27</v>
      </c>
      <c r="E15" s="42" t="s">
        <v>109</v>
      </c>
      <c r="F15" s="43">
        <v>220</v>
      </c>
      <c r="G15" s="43">
        <v>7.3479999999999999</v>
      </c>
      <c r="H15" s="43">
        <v>4.79</v>
      </c>
      <c r="I15" s="43">
        <v>17.91</v>
      </c>
      <c r="J15" s="43">
        <v>147.9</v>
      </c>
      <c r="K15" s="44" t="s">
        <v>97</v>
      </c>
      <c r="L15" s="43">
        <v>12</v>
      </c>
    </row>
    <row r="16" spans="1:12" ht="14.4" x14ac:dyDescent="0.3">
      <c r="A16" s="23"/>
      <c r="B16" s="15"/>
      <c r="C16" s="11"/>
      <c r="D16" s="7" t="s">
        <v>28</v>
      </c>
      <c r="E16" s="42" t="s">
        <v>110</v>
      </c>
      <c r="F16" s="43">
        <v>90</v>
      </c>
      <c r="G16" s="43">
        <v>13.05</v>
      </c>
      <c r="H16" s="43">
        <v>13.2</v>
      </c>
      <c r="I16" s="43">
        <v>7.2</v>
      </c>
      <c r="J16" s="43">
        <v>199.65</v>
      </c>
      <c r="K16" s="44" t="s">
        <v>111</v>
      </c>
      <c r="L16" s="43">
        <v>34</v>
      </c>
    </row>
    <row r="17" spans="1:12" ht="14.4" x14ac:dyDescent="0.3">
      <c r="A17" s="23"/>
      <c r="B17" s="15"/>
      <c r="C17" s="11"/>
      <c r="D17" s="7" t="s">
        <v>29</v>
      </c>
      <c r="E17" s="42" t="s">
        <v>85</v>
      </c>
      <c r="F17" s="43">
        <v>150</v>
      </c>
      <c r="G17" s="43">
        <v>3.2</v>
      </c>
      <c r="H17" s="43">
        <v>5.2</v>
      </c>
      <c r="I17" s="43">
        <v>20.8</v>
      </c>
      <c r="J17" s="43">
        <v>139.4</v>
      </c>
      <c r="K17" s="44" t="s">
        <v>86</v>
      </c>
      <c r="L17" s="43">
        <v>15</v>
      </c>
    </row>
    <row r="18" spans="1:12" ht="14.4" x14ac:dyDescent="0.3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112</v>
      </c>
      <c r="L18" s="43">
        <v>5</v>
      </c>
    </row>
    <row r="19" spans="1:12" ht="14.4" x14ac:dyDescent="0.3">
      <c r="A19" s="23"/>
      <c r="B19" s="15"/>
      <c r="C19" s="11"/>
      <c r="D19" s="7" t="s">
        <v>31</v>
      </c>
      <c r="E19" s="42" t="s">
        <v>60</v>
      </c>
      <c r="F19" s="43">
        <v>30</v>
      </c>
      <c r="G19" s="43">
        <v>2.21</v>
      </c>
      <c r="H19" s="43">
        <v>0.158</v>
      </c>
      <c r="I19" s="43">
        <v>15.42</v>
      </c>
      <c r="J19" s="43">
        <v>64.260000000000005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 t="s">
        <v>96</v>
      </c>
      <c r="F20" s="43">
        <v>20</v>
      </c>
      <c r="G20" s="43">
        <v>1.32</v>
      </c>
      <c r="H20" s="43">
        <v>0.24</v>
      </c>
      <c r="I20" s="43">
        <v>9.9280000000000008</v>
      </c>
      <c r="J20" s="43">
        <v>39.6</v>
      </c>
      <c r="K20" s="44"/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1">SUM(G14:G22)</f>
        <v>28.317999999999998</v>
      </c>
      <c r="H23" s="19">
        <f t="shared" si="1"/>
        <v>24.308</v>
      </c>
      <c r="I23" s="19">
        <f t="shared" si="1"/>
        <v>86.798000000000002</v>
      </c>
      <c r="J23" s="19">
        <f t="shared" si="1"/>
        <v>670.05000000000007</v>
      </c>
      <c r="K23" s="25"/>
      <c r="L23" s="19">
        <f t="shared" ref="L23" si="2">SUM(L14:L22)</f>
        <v>75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1285</v>
      </c>
      <c r="G24" s="32">
        <f t="shared" ref="G24:J24" si="3">G13+G23</f>
        <v>46.048000000000002</v>
      </c>
      <c r="H24" s="32">
        <f t="shared" si="3"/>
        <v>43.707999999999998</v>
      </c>
      <c r="I24" s="32">
        <f t="shared" si="3"/>
        <v>186.12799999999999</v>
      </c>
      <c r="J24" s="32">
        <f t="shared" si="3"/>
        <v>1315.35</v>
      </c>
      <c r="K24" s="32"/>
      <c r="L24" s="32">
        <f t="shared" ref="L24" si="4">L13+L23</f>
        <v>150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9.93</v>
      </c>
      <c r="H25" s="40">
        <v>13.317</v>
      </c>
      <c r="I25" s="40">
        <v>17.477</v>
      </c>
      <c r="J25" s="40">
        <v>229.8</v>
      </c>
      <c r="K25" s="41" t="s">
        <v>51</v>
      </c>
      <c r="L25" s="40">
        <v>51</v>
      </c>
    </row>
    <row r="26" spans="1:12" ht="14.4" x14ac:dyDescent="0.3">
      <c r="A26" s="14"/>
      <c r="B26" s="15"/>
      <c r="C26" s="11"/>
      <c r="D26" s="6"/>
      <c r="E26" s="42" t="s">
        <v>52</v>
      </c>
      <c r="F26" s="43">
        <v>20</v>
      </c>
      <c r="G26" s="43">
        <v>0.62</v>
      </c>
      <c r="H26" s="43">
        <v>0.04</v>
      </c>
      <c r="I26" s="43">
        <v>1.3</v>
      </c>
      <c r="J26" s="43">
        <v>8</v>
      </c>
      <c r="K26" s="44"/>
      <c r="L26" s="54">
        <v>4</v>
      </c>
    </row>
    <row r="27" spans="1:12" ht="26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 t="s">
        <v>53</v>
      </c>
      <c r="L27" s="54">
        <v>2</v>
      </c>
    </row>
    <row r="28" spans="1:12" ht="14.4" x14ac:dyDescent="0.3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3.04</v>
      </c>
      <c r="H28" s="43">
        <v>1.1200000000000001</v>
      </c>
      <c r="I28" s="43">
        <v>20.56</v>
      </c>
      <c r="J28" s="43">
        <v>104.48</v>
      </c>
      <c r="K28" s="44"/>
      <c r="L28" s="54">
        <v>3</v>
      </c>
    </row>
    <row r="29" spans="1:12" ht="14.4" x14ac:dyDescent="0.3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55" t="s">
        <v>47</v>
      </c>
      <c r="L29" s="54">
        <v>15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5">SUM(G25:G31)</f>
        <v>15.29</v>
      </c>
      <c r="H32" s="19">
        <f t="shared" ref="H32" si="6">SUM(H25:H31)</f>
        <v>14.977</v>
      </c>
      <c r="I32" s="19">
        <f t="shared" ref="I32" si="7">SUM(I25:I31)</f>
        <v>75.337000000000003</v>
      </c>
      <c r="J32" s="19">
        <f t="shared" ref="J32:L32" si="8">SUM(J25:J31)</f>
        <v>496.28000000000003</v>
      </c>
      <c r="K32" s="25"/>
      <c r="L32" s="19">
        <f t="shared" si="8"/>
        <v>75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1.33</v>
      </c>
      <c r="H33" s="43">
        <v>4.5</v>
      </c>
      <c r="I33" s="43">
        <v>7.67</v>
      </c>
      <c r="J33" s="43">
        <v>76</v>
      </c>
      <c r="K33" s="44" t="s">
        <v>115</v>
      </c>
      <c r="L33" s="43">
        <v>10</v>
      </c>
    </row>
    <row r="34" spans="1:12" ht="14.4" x14ac:dyDescent="0.3">
      <c r="A34" s="14"/>
      <c r="B34" s="15"/>
      <c r="C34" s="11"/>
      <c r="D34" s="7" t="s">
        <v>27</v>
      </c>
      <c r="E34" s="42" t="s">
        <v>116</v>
      </c>
      <c r="F34" s="43">
        <v>210</v>
      </c>
      <c r="G34" s="43">
        <v>22.16</v>
      </c>
      <c r="H34" s="43">
        <v>5.5380000000000003</v>
      </c>
      <c r="I34" s="43">
        <v>12.584</v>
      </c>
      <c r="J34" s="43">
        <v>117.312</v>
      </c>
      <c r="K34" s="44" t="s">
        <v>95</v>
      </c>
      <c r="L34" s="43">
        <v>12</v>
      </c>
    </row>
    <row r="35" spans="1:12" ht="14.4" x14ac:dyDescent="0.3">
      <c r="A35" s="14"/>
      <c r="B35" s="15"/>
      <c r="C35" s="11"/>
      <c r="D35" s="7" t="s">
        <v>28</v>
      </c>
      <c r="E35" s="42" t="s">
        <v>98</v>
      </c>
      <c r="F35" s="43">
        <v>200</v>
      </c>
      <c r="G35" s="43">
        <v>27.3</v>
      </c>
      <c r="H35" s="43">
        <v>8.1</v>
      </c>
      <c r="I35" s="43">
        <v>33.200000000000003</v>
      </c>
      <c r="J35" s="43">
        <v>314.2</v>
      </c>
      <c r="K35" s="44" t="s">
        <v>100</v>
      </c>
      <c r="L35" s="43">
        <v>45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3.76</v>
      </c>
      <c r="H37" s="43">
        <v>3.2</v>
      </c>
      <c r="I37" s="43">
        <v>26.74</v>
      </c>
      <c r="J37" s="43">
        <v>150.80000000000001</v>
      </c>
      <c r="K37" s="44">
        <v>9593</v>
      </c>
      <c r="L37" s="43">
        <v>2</v>
      </c>
    </row>
    <row r="38" spans="1:12" ht="14.4" x14ac:dyDescent="0.3">
      <c r="A38" s="14"/>
      <c r="B38" s="15"/>
      <c r="C38" s="11"/>
      <c r="D38" s="7" t="s">
        <v>31</v>
      </c>
      <c r="E38" s="42" t="s">
        <v>60</v>
      </c>
      <c r="F38" s="43">
        <v>30</v>
      </c>
      <c r="G38" s="43">
        <v>2.21</v>
      </c>
      <c r="H38" s="43">
        <v>0.158</v>
      </c>
      <c r="I38" s="43">
        <v>13.42</v>
      </c>
      <c r="J38" s="43">
        <v>64.260000000000005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96</v>
      </c>
      <c r="F39" s="43">
        <v>20</v>
      </c>
      <c r="G39" s="43">
        <v>1.32</v>
      </c>
      <c r="H39" s="43">
        <v>0.24</v>
      </c>
      <c r="I39" s="43">
        <v>7.9279999999999999</v>
      </c>
      <c r="J39" s="43">
        <v>39.6</v>
      </c>
      <c r="K39" s="44"/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58.080000000000005</v>
      </c>
      <c r="H42" s="19">
        <f t="shared" ref="H42" si="10">SUM(H33:H41)</f>
        <v>21.735999999999997</v>
      </c>
      <c r="I42" s="19">
        <f t="shared" ref="I42" si="11">SUM(I33:I41)</f>
        <v>101.542</v>
      </c>
      <c r="J42" s="19">
        <f t="shared" ref="J42:L42" si="12">SUM(J33:J41)</f>
        <v>762.17200000000003</v>
      </c>
      <c r="K42" s="25"/>
      <c r="L42" s="19">
        <f t="shared" si="12"/>
        <v>75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1230</v>
      </c>
      <c r="G43" s="32">
        <f t="shared" ref="G43" si="13">G32+G42</f>
        <v>73.37</v>
      </c>
      <c r="H43" s="32">
        <f t="shared" ref="H43" si="14">H32+H42</f>
        <v>36.712999999999994</v>
      </c>
      <c r="I43" s="32">
        <f t="shared" ref="I43" si="15">I32+I42</f>
        <v>176.87900000000002</v>
      </c>
      <c r="J43" s="32">
        <f t="shared" ref="J43:L43" si="16">J32+J42</f>
        <v>1258.452</v>
      </c>
      <c r="K43" s="32"/>
      <c r="L43" s="32">
        <f t="shared" si="16"/>
        <v>150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100</v>
      </c>
      <c r="G44" s="40">
        <v>16.59</v>
      </c>
      <c r="H44" s="40">
        <v>16.54</v>
      </c>
      <c r="I44" s="40">
        <v>15.2</v>
      </c>
      <c r="J44" s="40">
        <v>274.85000000000002</v>
      </c>
      <c r="K44" s="41" t="s">
        <v>57</v>
      </c>
      <c r="L44" s="40">
        <v>41</v>
      </c>
    </row>
    <row r="45" spans="1:12" ht="14.4" x14ac:dyDescent="0.3">
      <c r="A45" s="23"/>
      <c r="B45" s="15"/>
      <c r="C45" s="11"/>
      <c r="D45" s="6"/>
      <c r="E45" s="42" t="s">
        <v>58</v>
      </c>
      <c r="F45" s="43">
        <v>150</v>
      </c>
      <c r="G45" s="43">
        <v>3</v>
      </c>
      <c r="H45" s="43">
        <v>7.65</v>
      </c>
      <c r="I45" s="43">
        <v>23.85</v>
      </c>
      <c r="J45" s="43">
        <v>181.5</v>
      </c>
      <c r="K45" s="44" t="s">
        <v>59</v>
      </c>
      <c r="L45" s="43">
        <v>15</v>
      </c>
    </row>
    <row r="46" spans="1:12" ht="26.4" x14ac:dyDescent="0.3">
      <c r="A46" s="23"/>
      <c r="B46" s="15"/>
      <c r="C46" s="11"/>
      <c r="D46" s="7" t="s">
        <v>22</v>
      </c>
      <c r="E46" s="42" t="s">
        <v>43</v>
      </c>
      <c r="F46" s="43">
        <v>207</v>
      </c>
      <c r="G46" s="43">
        <v>0.3</v>
      </c>
      <c r="H46" s="43">
        <v>0</v>
      </c>
      <c r="I46" s="43">
        <v>15.2</v>
      </c>
      <c r="J46" s="43">
        <v>60</v>
      </c>
      <c r="K46" s="44" t="s">
        <v>63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60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61</v>
      </c>
      <c r="F49" s="43">
        <v>60</v>
      </c>
      <c r="G49" s="43">
        <v>0.78</v>
      </c>
      <c r="H49" s="43">
        <v>3</v>
      </c>
      <c r="I49" s="43">
        <v>4.8</v>
      </c>
      <c r="J49" s="43">
        <v>50.4</v>
      </c>
      <c r="K49" s="44" t="s">
        <v>62</v>
      </c>
      <c r="L49" s="43">
        <v>12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7">SUM(G44:G50)</f>
        <v>23.040000000000003</v>
      </c>
      <c r="H51" s="19">
        <f t="shared" ref="H51" si="18">SUM(H44:H50)</f>
        <v>27.49</v>
      </c>
      <c r="I51" s="19">
        <f t="shared" ref="I51" si="19">SUM(I44:I50)</f>
        <v>73.539999999999992</v>
      </c>
      <c r="J51" s="19">
        <f t="shared" ref="J51:L51" si="20">SUM(J44:J50)</f>
        <v>637.25</v>
      </c>
      <c r="K51" s="25"/>
      <c r="L51" s="19">
        <f t="shared" si="20"/>
        <v>75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117</v>
      </c>
      <c r="F52" s="43">
        <v>60</v>
      </c>
      <c r="G52" s="43">
        <v>1</v>
      </c>
      <c r="H52" s="43">
        <v>6.1</v>
      </c>
      <c r="I52" s="43">
        <v>5.8</v>
      </c>
      <c r="J52" s="43">
        <v>81.5</v>
      </c>
      <c r="K52" s="44" t="s">
        <v>118</v>
      </c>
      <c r="L52" s="43">
        <v>10</v>
      </c>
    </row>
    <row r="53" spans="1:12" ht="14.4" x14ac:dyDescent="0.3">
      <c r="A53" s="23"/>
      <c r="B53" s="15"/>
      <c r="C53" s="11"/>
      <c r="D53" s="7" t="s">
        <v>27</v>
      </c>
      <c r="E53" s="42" t="s">
        <v>119</v>
      </c>
      <c r="F53" s="43">
        <v>220</v>
      </c>
      <c r="G53" s="43">
        <v>5.04</v>
      </c>
      <c r="H53" s="43">
        <v>6.0640000000000001</v>
      </c>
      <c r="I53" s="43">
        <v>11.314</v>
      </c>
      <c r="J53" s="43">
        <v>123.5</v>
      </c>
      <c r="K53" s="44" t="s">
        <v>104</v>
      </c>
      <c r="L53" s="43">
        <v>12</v>
      </c>
    </row>
    <row r="54" spans="1:12" ht="14.4" x14ac:dyDescent="0.3">
      <c r="A54" s="23"/>
      <c r="B54" s="15"/>
      <c r="C54" s="11"/>
      <c r="D54" s="7" t="s">
        <v>28</v>
      </c>
      <c r="E54" s="42" t="s">
        <v>103</v>
      </c>
      <c r="F54" s="43">
        <v>100</v>
      </c>
      <c r="G54" s="43">
        <v>16.59</v>
      </c>
      <c r="H54" s="43">
        <v>16.54</v>
      </c>
      <c r="I54" s="43">
        <v>15.2</v>
      </c>
      <c r="J54" s="43">
        <v>274.85000000000002</v>
      </c>
      <c r="K54" s="44" t="s">
        <v>120</v>
      </c>
      <c r="L54" s="43">
        <v>33</v>
      </c>
    </row>
    <row r="55" spans="1:12" ht="14.4" x14ac:dyDescent="0.3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</v>
      </c>
      <c r="H55" s="43">
        <v>7.65</v>
      </c>
      <c r="I55" s="43">
        <v>23.85</v>
      </c>
      <c r="J55" s="43">
        <v>181.5</v>
      </c>
      <c r="K55" s="44" t="s">
        <v>59</v>
      </c>
      <c r="L55" s="43">
        <v>10</v>
      </c>
    </row>
    <row r="56" spans="1:12" ht="14.4" x14ac:dyDescent="0.3">
      <c r="A56" s="23"/>
      <c r="B56" s="15"/>
      <c r="C56" s="11"/>
      <c r="D56" s="7" t="s">
        <v>30</v>
      </c>
      <c r="E56" s="42" t="s">
        <v>99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 t="s">
        <v>101</v>
      </c>
      <c r="L56" s="43">
        <v>4</v>
      </c>
    </row>
    <row r="57" spans="1:12" ht="14.4" x14ac:dyDescent="0.3">
      <c r="A57" s="23"/>
      <c r="B57" s="15"/>
      <c r="C57" s="11"/>
      <c r="D57" s="7" t="s">
        <v>31</v>
      </c>
      <c r="E57" s="42" t="s">
        <v>60</v>
      </c>
      <c r="F57" s="43">
        <v>30</v>
      </c>
      <c r="G57" s="43">
        <v>2.21</v>
      </c>
      <c r="H57" s="43">
        <v>0.158</v>
      </c>
      <c r="I57" s="43">
        <v>15.42</v>
      </c>
      <c r="J57" s="43">
        <v>64.260000000000005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96</v>
      </c>
      <c r="F58" s="43">
        <v>20</v>
      </c>
      <c r="G58" s="43">
        <v>1.32</v>
      </c>
      <c r="H58" s="43">
        <v>0.24</v>
      </c>
      <c r="I58" s="43">
        <v>9.9280000000000008</v>
      </c>
      <c r="J58" s="43">
        <v>39.6</v>
      </c>
      <c r="K58" s="44"/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1">SUM(G52:G60)</f>
        <v>29.76</v>
      </c>
      <c r="H61" s="19">
        <f t="shared" ref="H61" si="22">SUM(H52:H60)</f>
        <v>36.752000000000002</v>
      </c>
      <c r="I61" s="19">
        <f t="shared" ref="I61" si="23">SUM(I52:I60)</f>
        <v>112.91199999999999</v>
      </c>
      <c r="J61" s="19">
        <f t="shared" ref="J61:L61" si="24">SUM(J52:J60)</f>
        <v>889.21</v>
      </c>
      <c r="K61" s="25"/>
      <c r="L61" s="19">
        <f t="shared" si="24"/>
        <v>75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1327</v>
      </c>
      <c r="G62" s="32">
        <f t="shared" ref="G62" si="25">G51+G61</f>
        <v>52.800000000000004</v>
      </c>
      <c r="H62" s="32">
        <f t="shared" ref="H62" si="26">H51+H61</f>
        <v>64.242000000000004</v>
      </c>
      <c r="I62" s="32">
        <f t="shared" ref="I62" si="27">I51+I61</f>
        <v>186.452</v>
      </c>
      <c r="J62" s="32">
        <f t="shared" ref="J62:L62" si="28">J51+J61</f>
        <v>1526.46</v>
      </c>
      <c r="K62" s="32"/>
      <c r="L62" s="32">
        <f t="shared" si="28"/>
        <v>150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165</v>
      </c>
      <c r="G63" s="40">
        <v>12.67</v>
      </c>
      <c r="H63" s="40">
        <v>11.33</v>
      </c>
      <c r="I63" s="40">
        <v>25.82</v>
      </c>
      <c r="J63" s="40">
        <v>278.565</v>
      </c>
      <c r="K63" s="41" t="s">
        <v>65</v>
      </c>
      <c r="L63" s="40">
        <v>55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 t="s">
        <v>53</v>
      </c>
      <c r="L65" s="54">
        <v>2</v>
      </c>
    </row>
    <row r="66" spans="1:12" ht="14.4" x14ac:dyDescent="0.3">
      <c r="A66" s="23"/>
      <c r="B66" s="15"/>
      <c r="C66" s="11"/>
      <c r="D66" s="7" t="s">
        <v>23</v>
      </c>
      <c r="E66" s="42" t="s">
        <v>54</v>
      </c>
      <c r="F66" s="43">
        <v>40</v>
      </c>
      <c r="G66" s="43">
        <v>3.04</v>
      </c>
      <c r="H66" s="43">
        <v>1.1200000000000001</v>
      </c>
      <c r="I66" s="43">
        <v>20.56</v>
      </c>
      <c r="J66" s="43">
        <v>104.48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 t="s">
        <v>47</v>
      </c>
      <c r="L67" s="43">
        <v>15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29">SUM(G63:G69)</f>
        <v>16.71</v>
      </c>
      <c r="H70" s="19">
        <f t="shared" ref="H70" si="30">SUM(H63:H69)</f>
        <v>12.649999999999999</v>
      </c>
      <c r="I70" s="19">
        <f t="shared" ref="I70" si="31">SUM(I63:I69)</f>
        <v>68.88</v>
      </c>
      <c r="J70" s="19">
        <f t="shared" ref="J70:L70" si="32">SUM(J63:J69)</f>
        <v>479.04500000000002</v>
      </c>
      <c r="K70" s="25"/>
      <c r="L70" s="19">
        <f t="shared" si="32"/>
        <v>75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121</v>
      </c>
      <c r="F72" s="43">
        <v>210</v>
      </c>
      <c r="G72" s="43">
        <v>2.17</v>
      </c>
      <c r="H72" s="43">
        <v>5.3970000000000002</v>
      </c>
      <c r="I72" s="43">
        <v>14.430999999999999</v>
      </c>
      <c r="J72" s="43">
        <v>114.79</v>
      </c>
      <c r="K72" s="44">
        <v>1973</v>
      </c>
      <c r="L72" s="43">
        <v>22</v>
      </c>
    </row>
    <row r="73" spans="1:12" ht="14.4" x14ac:dyDescent="0.3">
      <c r="A73" s="23"/>
      <c r="B73" s="15"/>
      <c r="C73" s="11"/>
      <c r="D73" s="7" t="s">
        <v>28</v>
      </c>
      <c r="E73" s="42" t="s">
        <v>122</v>
      </c>
      <c r="F73" s="43">
        <v>100</v>
      </c>
      <c r="G73" s="43">
        <v>13.3</v>
      </c>
      <c r="H73" s="43">
        <v>5.7</v>
      </c>
      <c r="I73" s="43">
        <v>3.96</v>
      </c>
      <c r="J73" s="43">
        <v>221</v>
      </c>
      <c r="K73" s="44">
        <v>6433</v>
      </c>
      <c r="L73" s="43">
        <v>31</v>
      </c>
    </row>
    <row r="74" spans="1:12" ht="26.4" x14ac:dyDescent="0.3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5.4</v>
      </c>
      <c r="H74" s="43">
        <v>4.9000000000000004</v>
      </c>
      <c r="I74" s="43">
        <v>32.799999999999997</v>
      </c>
      <c r="J74" s="43">
        <v>196.8</v>
      </c>
      <c r="K74" s="44" t="s">
        <v>123</v>
      </c>
      <c r="L74" s="43">
        <v>12</v>
      </c>
    </row>
    <row r="75" spans="1:12" ht="14.4" x14ac:dyDescent="0.3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3.76</v>
      </c>
      <c r="H75" s="43">
        <v>3.2</v>
      </c>
      <c r="I75" s="43">
        <v>26.74</v>
      </c>
      <c r="J75" s="43">
        <v>150.80000000000001</v>
      </c>
      <c r="K75" s="44" t="s">
        <v>124</v>
      </c>
      <c r="L75" s="43">
        <v>4</v>
      </c>
    </row>
    <row r="76" spans="1:12" ht="14.4" x14ac:dyDescent="0.3">
      <c r="A76" s="23"/>
      <c r="B76" s="15"/>
      <c r="C76" s="11"/>
      <c r="D76" s="7" t="s">
        <v>31</v>
      </c>
      <c r="E76" s="42" t="s">
        <v>60</v>
      </c>
      <c r="F76" s="43">
        <v>30</v>
      </c>
      <c r="G76" s="43">
        <v>2.21</v>
      </c>
      <c r="H76" s="43">
        <v>0.158</v>
      </c>
      <c r="I76" s="43">
        <v>15.42</v>
      </c>
      <c r="J76" s="43">
        <v>64.260000000000005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96</v>
      </c>
      <c r="F77" s="43">
        <v>20</v>
      </c>
      <c r="G77" s="43">
        <v>1.32</v>
      </c>
      <c r="H77" s="43">
        <v>0.24</v>
      </c>
      <c r="I77" s="43">
        <v>9.9280000000000008</v>
      </c>
      <c r="J77" s="43">
        <v>39.6</v>
      </c>
      <c r="K77" s="44"/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3">SUM(G71:G79)</f>
        <v>28.160000000000004</v>
      </c>
      <c r="H80" s="19">
        <f t="shared" ref="H80" si="34">SUM(H71:H79)</f>
        <v>19.595000000000002</v>
      </c>
      <c r="I80" s="19">
        <f t="shared" ref="I80" si="35">SUM(I71:I79)</f>
        <v>103.279</v>
      </c>
      <c r="J80" s="19">
        <f t="shared" ref="J80:L80" si="36">SUM(J71:J79)</f>
        <v>787.25000000000011</v>
      </c>
      <c r="K80" s="25"/>
      <c r="L80" s="19">
        <f t="shared" si="36"/>
        <v>75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1215</v>
      </c>
      <c r="G81" s="32">
        <f t="shared" ref="G81" si="37">G70+G80</f>
        <v>44.870000000000005</v>
      </c>
      <c r="H81" s="32">
        <f t="shared" ref="H81" si="38">H70+H80</f>
        <v>32.245000000000005</v>
      </c>
      <c r="I81" s="32">
        <f t="shared" ref="I81" si="39">I70+I80</f>
        <v>172.15899999999999</v>
      </c>
      <c r="J81" s="32">
        <f t="shared" ref="J81:L81" si="40">J70+J80</f>
        <v>1266.2950000000001</v>
      </c>
      <c r="K81" s="32"/>
      <c r="L81" s="32">
        <f t="shared" si="40"/>
        <v>150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90</v>
      </c>
      <c r="G82" s="40">
        <v>12.51</v>
      </c>
      <c r="H82" s="40">
        <v>5.85</v>
      </c>
      <c r="I82" s="40">
        <v>3.6</v>
      </c>
      <c r="J82" s="40">
        <v>118.8</v>
      </c>
      <c r="K82" s="41" t="s">
        <v>68</v>
      </c>
      <c r="L82" s="40">
        <v>52</v>
      </c>
    </row>
    <row r="83" spans="1:12" ht="14.4" x14ac:dyDescent="0.3">
      <c r="A83" s="23"/>
      <c r="B83" s="15"/>
      <c r="C83" s="11"/>
      <c r="D83" s="6"/>
      <c r="E83" s="42" t="s">
        <v>69</v>
      </c>
      <c r="F83" s="43">
        <v>150</v>
      </c>
      <c r="G83" s="43">
        <v>6.7</v>
      </c>
      <c r="H83" s="43">
        <v>10.6</v>
      </c>
      <c r="I83" s="43">
        <v>49.8</v>
      </c>
      <c r="J83" s="43">
        <v>321</v>
      </c>
      <c r="K83" s="44" t="s">
        <v>70</v>
      </c>
      <c r="L83" s="43">
        <v>12</v>
      </c>
    </row>
    <row r="84" spans="1:12" ht="26.4" x14ac:dyDescent="0.3">
      <c r="A84" s="23"/>
      <c r="B84" s="15"/>
      <c r="C84" s="11"/>
      <c r="D84" s="7" t="s">
        <v>22</v>
      </c>
      <c r="E84" s="42" t="s">
        <v>71</v>
      </c>
      <c r="F84" s="43">
        <v>207</v>
      </c>
      <c r="G84" s="43">
        <v>0.2</v>
      </c>
      <c r="H84" s="43">
        <v>0</v>
      </c>
      <c r="I84" s="43">
        <v>15.2</v>
      </c>
      <c r="J84" s="43">
        <v>60</v>
      </c>
      <c r="K84" s="44" t="s">
        <v>63</v>
      </c>
      <c r="L84" s="43">
        <v>4</v>
      </c>
    </row>
    <row r="85" spans="1:12" ht="14.4" x14ac:dyDescent="0.3">
      <c r="A85" s="23"/>
      <c r="B85" s="15"/>
      <c r="C85" s="11"/>
      <c r="D85" s="7" t="s">
        <v>23</v>
      </c>
      <c r="E85" s="42" t="s">
        <v>60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72</v>
      </c>
      <c r="F87" s="43">
        <v>15</v>
      </c>
      <c r="G87" s="43">
        <v>1.4999999999999999E-2</v>
      </c>
      <c r="H87" s="43">
        <v>0</v>
      </c>
      <c r="I87" s="43">
        <v>11.91</v>
      </c>
      <c r="J87" s="43">
        <v>48.15</v>
      </c>
      <c r="K87" s="44"/>
      <c r="L87" s="43">
        <v>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1">SUM(G82:G88)</f>
        <v>22.585000000000001</v>
      </c>
      <c r="H89" s="19">
        <f t="shared" ref="H89" si="42">SUM(H82:H88)</f>
        <v>16.849999999999998</v>
      </c>
      <c r="I89" s="19">
        <f t="shared" ref="I89" si="43">SUM(I82:I88)</f>
        <v>99.829999999999984</v>
      </c>
      <c r="J89" s="19">
        <f t="shared" ref="J89:L89" si="44">SUM(J82:J88)</f>
        <v>641.94999999999993</v>
      </c>
      <c r="K89" s="25"/>
      <c r="L89" s="19">
        <f t="shared" si="44"/>
        <v>75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125</v>
      </c>
      <c r="F90" s="43">
        <v>60</v>
      </c>
      <c r="G90" s="43">
        <v>0.45</v>
      </c>
      <c r="H90" s="43">
        <v>0.09</v>
      </c>
      <c r="I90" s="43">
        <v>1.35</v>
      </c>
      <c r="J90" s="43">
        <v>7.65</v>
      </c>
      <c r="K90" s="44" t="s">
        <v>126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42" t="s">
        <v>127</v>
      </c>
      <c r="F91" s="43">
        <v>200</v>
      </c>
      <c r="G91" s="43">
        <v>8.6</v>
      </c>
      <c r="H91" s="43">
        <v>8.41</v>
      </c>
      <c r="I91" s="43">
        <v>14.33</v>
      </c>
      <c r="J91" s="43">
        <v>168</v>
      </c>
      <c r="K91" s="44" t="s">
        <v>128</v>
      </c>
      <c r="L91" s="43">
        <v>12</v>
      </c>
    </row>
    <row r="92" spans="1:12" ht="14.4" x14ac:dyDescent="0.3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12.5</v>
      </c>
      <c r="H92" s="43">
        <v>5.8</v>
      </c>
      <c r="I92" s="43">
        <v>3.6</v>
      </c>
      <c r="J92" s="43">
        <v>118.8</v>
      </c>
      <c r="K92" s="44" t="s">
        <v>129</v>
      </c>
      <c r="L92" s="43">
        <v>30</v>
      </c>
    </row>
    <row r="93" spans="1:12" ht="39.6" x14ac:dyDescent="0.3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8.3000000000000007</v>
      </c>
      <c r="H93" s="43">
        <v>6.3</v>
      </c>
      <c r="I93" s="43">
        <v>49.8</v>
      </c>
      <c r="J93" s="43">
        <v>233.7</v>
      </c>
      <c r="K93" s="44" t="s">
        <v>105</v>
      </c>
      <c r="L93" s="43">
        <v>12</v>
      </c>
    </row>
    <row r="94" spans="1:12" ht="14.4" x14ac:dyDescent="0.3">
      <c r="A94" s="23"/>
      <c r="B94" s="15"/>
      <c r="C94" s="11"/>
      <c r="D94" s="7" t="s">
        <v>30</v>
      </c>
      <c r="E94" s="42" t="s">
        <v>40</v>
      </c>
      <c r="F94" s="43">
        <v>207</v>
      </c>
      <c r="G94" s="43">
        <v>0.2</v>
      </c>
      <c r="H94" s="43">
        <v>0</v>
      </c>
      <c r="I94" s="43">
        <v>15.2</v>
      </c>
      <c r="J94" s="43">
        <v>60</v>
      </c>
      <c r="K94" s="44" t="s">
        <v>124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60</v>
      </c>
      <c r="F95" s="43">
        <v>30</v>
      </c>
      <c r="G95" s="43">
        <v>2.21</v>
      </c>
      <c r="H95" s="43">
        <v>0.158</v>
      </c>
      <c r="I95" s="43">
        <v>15.42</v>
      </c>
      <c r="J95" s="43">
        <v>64.260000000000005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96</v>
      </c>
      <c r="F96" s="43">
        <v>20</v>
      </c>
      <c r="G96" s="43">
        <v>1.32</v>
      </c>
      <c r="H96" s="43">
        <v>0.24</v>
      </c>
      <c r="I96" s="43">
        <v>9.9280000000000008</v>
      </c>
      <c r="J96" s="43">
        <v>39.6</v>
      </c>
      <c r="K96" s="44"/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757</v>
      </c>
      <c r="G99" s="19">
        <f t="shared" ref="G99" si="45">SUM(G90:G98)</f>
        <v>33.58</v>
      </c>
      <c r="H99" s="19">
        <f t="shared" ref="H99" si="46">SUM(H90:H98)</f>
        <v>20.998000000000001</v>
      </c>
      <c r="I99" s="19">
        <f t="shared" ref="I99" si="47">SUM(I90:I98)</f>
        <v>109.628</v>
      </c>
      <c r="J99" s="19">
        <f t="shared" ref="J99:L99" si="48">SUM(J90:J98)</f>
        <v>692.01</v>
      </c>
      <c r="K99" s="25"/>
      <c r="L99" s="19">
        <f t="shared" si="48"/>
        <v>75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1259</v>
      </c>
      <c r="G100" s="32">
        <f t="shared" ref="G100" si="49">G89+G99</f>
        <v>56.164999999999999</v>
      </c>
      <c r="H100" s="32">
        <f t="shared" ref="H100" si="50">H89+H99</f>
        <v>37.847999999999999</v>
      </c>
      <c r="I100" s="32">
        <f t="shared" ref="I100" si="51">I89+I99</f>
        <v>209.45799999999997</v>
      </c>
      <c r="J100" s="32">
        <f t="shared" ref="J100:L100" si="52">J89+J99</f>
        <v>1333.96</v>
      </c>
      <c r="K100" s="32"/>
      <c r="L100" s="32">
        <f t="shared" si="52"/>
        <v>150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6.1</v>
      </c>
      <c r="H101" s="40">
        <v>11.3</v>
      </c>
      <c r="I101" s="40">
        <v>43.4</v>
      </c>
      <c r="J101" s="40">
        <v>300</v>
      </c>
      <c r="K101" s="41" t="s">
        <v>74</v>
      </c>
      <c r="L101" s="40">
        <v>36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3.4910000000000001</v>
      </c>
      <c r="H103" s="43">
        <v>2.79</v>
      </c>
      <c r="I103" s="43">
        <v>18.16</v>
      </c>
      <c r="J103" s="43">
        <v>112.86</v>
      </c>
      <c r="K103" s="44" t="s">
        <v>46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60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4"/>
      <c r="L104" s="43">
        <v>6</v>
      </c>
    </row>
    <row r="105" spans="1:12" ht="14.4" x14ac:dyDescent="0.3">
      <c r="A105" s="23"/>
      <c r="B105" s="15"/>
      <c r="C105" s="11"/>
      <c r="D105" s="7" t="s">
        <v>24</v>
      </c>
      <c r="E105" s="42" t="s">
        <v>77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47</v>
      </c>
      <c r="L105" s="43">
        <v>15</v>
      </c>
    </row>
    <row r="106" spans="1:12" ht="14.4" x14ac:dyDescent="0.3">
      <c r="A106" s="23"/>
      <c r="B106" s="15"/>
      <c r="C106" s="11"/>
      <c r="D106" s="6"/>
      <c r="E106" s="42" t="s">
        <v>75</v>
      </c>
      <c r="F106" s="43">
        <v>10</v>
      </c>
      <c r="G106" s="43">
        <v>0.1</v>
      </c>
      <c r="H106" s="43">
        <v>7.2</v>
      </c>
      <c r="I106" s="43">
        <v>0.1</v>
      </c>
      <c r="J106" s="43">
        <v>75</v>
      </c>
      <c r="K106" s="44" t="s">
        <v>76</v>
      </c>
      <c r="L106" s="43">
        <v>15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3">SUM(G101:G107)</f>
        <v>12.460999999999999</v>
      </c>
      <c r="H108" s="19">
        <f t="shared" si="53"/>
        <v>21.990000000000002</v>
      </c>
      <c r="I108" s="19">
        <f t="shared" si="53"/>
        <v>85.949999999999989</v>
      </c>
      <c r="J108" s="19">
        <f t="shared" si="53"/>
        <v>605.36</v>
      </c>
      <c r="K108" s="25"/>
      <c r="L108" s="19">
        <f t="shared" ref="L108" si="54">SUM(L101:L107)</f>
        <v>75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6.4" x14ac:dyDescent="0.3">
      <c r="A110" s="23"/>
      <c r="B110" s="15"/>
      <c r="C110" s="11"/>
      <c r="D110" s="7" t="s">
        <v>27</v>
      </c>
      <c r="E110" s="42" t="s">
        <v>130</v>
      </c>
      <c r="F110" s="43">
        <v>220</v>
      </c>
      <c r="G110" s="43">
        <v>5.68</v>
      </c>
      <c r="H110" s="43">
        <v>4.7220000000000004</v>
      </c>
      <c r="I110" s="43">
        <v>20.350000000000001</v>
      </c>
      <c r="J110" s="43">
        <v>150.41</v>
      </c>
      <c r="K110" s="44" t="s">
        <v>102</v>
      </c>
      <c r="L110" s="43">
        <v>16</v>
      </c>
    </row>
    <row r="111" spans="1:12" ht="14.4" x14ac:dyDescent="0.3">
      <c r="A111" s="23"/>
      <c r="B111" s="15"/>
      <c r="C111" s="11"/>
      <c r="D111" s="7" t="s">
        <v>28</v>
      </c>
      <c r="E111" s="42" t="s">
        <v>131</v>
      </c>
      <c r="F111" s="43">
        <v>100</v>
      </c>
      <c r="G111" s="43">
        <v>16.77</v>
      </c>
      <c r="H111" s="43">
        <v>15.96</v>
      </c>
      <c r="I111" s="43">
        <v>15.77</v>
      </c>
      <c r="J111" s="43">
        <v>272.64</v>
      </c>
      <c r="K111" s="44">
        <v>6083</v>
      </c>
      <c r="L111" s="43">
        <v>39</v>
      </c>
    </row>
    <row r="112" spans="1:12" ht="39.6" x14ac:dyDescent="0.3">
      <c r="A112" s="23"/>
      <c r="B112" s="15"/>
      <c r="C112" s="11"/>
      <c r="D112" s="7" t="s">
        <v>29</v>
      </c>
      <c r="E112" s="42" t="s">
        <v>106</v>
      </c>
      <c r="F112" s="43">
        <v>150</v>
      </c>
      <c r="G112" s="43">
        <v>6.4</v>
      </c>
      <c r="H112" s="43">
        <v>6.5</v>
      </c>
      <c r="I112" s="43">
        <v>35.5</v>
      </c>
      <c r="J112" s="43">
        <v>225.8</v>
      </c>
      <c r="K112" s="44" t="s">
        <v>105</v>
      </c>
      <c r="L112" s="43">
        <v>12</v>
      </c>
    </row>
    <row r="113" spans="1:12" ht="26.4" x14ac:dyDescent="0.3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53</v>
      </c>
      <c r="L113" s="43">
        <v>2</v>
      </c>
    </row>
    <row r="114" spans="1:12" ht="14.4" x14ac:dyDescent="0.3">
      <c r="A114" s="23"/>
      <c r="B114" s="15"/>
      <c r="C114" s="11"/>
      <c r="D114" s="7" t="s">
        <v>31</v>
      </c>
      <c r="E114" s="42" t="s">
        <v>60</v>
      </c>
      <c r="F114" s="43">
        <v>30</v>
      </c>
      <c r="G114" s="43">
        <v>2.21</v>
      </c>
      <c r="H114" s="43">
        <v>0.158</v>
      </c>
      <c r="I114" s="43">
        <v>15.42</v>
      </c>
      <c r="J114" s="43">
        <v>64.260000000000005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96</v>
      </c>
      <c r="F115" s="43">
        <v>20</v>
      </c>
      <c r="G115" s="43">
        <v>1.32</v>
      </c>
      <c r="H115" s="43">
        <v>0.24</v>
      </c>
      <c r="I115" s="43">
        <v>9.9280000000000008</v>
      </c>
      <c r="J115" s="43">
        <v>39.6</v>
      </c>
      <c r="K115" s="44"/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32.58</v>
      </c>
      <c r="H118" s="19">
        <f t="shared" si="55"/>
        <v>27.580000000000002</v>
      </c>
      <c r="I118" s="19">
        <f t="shared" si="55"/>
        <v>111.968</v>
      </c>
      <c r="J118" s="19">
        <f t="shared" si="55"/>
        <v>810.70999999999992</v>
      </c>
      <c r="K118" s="25"/>
      <c r="L118" s="19">
        <f t="shared" ref="L118" si="56">SUM(L109:L117)</f>
        <v>75</v>
      </c>
    </row>
    <row r="119" spans="1:12" ht="1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1260</v>
      </c>
      <c r="G119" s="32">
        <f t="shared" ref="G119" si="57">G108+G118</f>
        <v>45.040999999999997</v>
      </c>
      <c r="H119" s="32">
        <f t="shared" ref="H119" si="58">H108+H118</f>
        <v>49.570000000000007</v>
      </c>
      <c r="I119" s="32">
        <f t="shared" ref="I119" si="59">I108+I118</f>
        <v>197.91800000000001</v>
      </c>
      <c r="J119" s="32">
        <f t="shared" ref="J119:L119" si="60">J108+J118</f>
        <v>1416.07</v>
      </c>
      <c r="K119" s="32"/>
      <c r="L119" s="32">
        <f t="shared" si="60"/>
        <v>150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100</v>
      </c>
      <c r="G120" s="40">
        <v>13.71</v>
      </c>
      <c r="H120" s="40">
        <v>7.43</v>
      </c>
      <c r="I120" s="40">
        <v>6.29</v>
      </c>
      <c r="J120" s="40">
        <v>147.13999999999999</v>
      </c>
      <c r="K120" s="41" t="s">
        <v>79</v>
      </c>
      <c r="L120" s="40">
        <v>38</v>
      </c>
    </row>
    <row r="121" spans="1:12" ht="14.4" x14ac:dyDescent="0.3">
      <c r="A121" s="14"/>
      <c r="B121" s="15"/>
      <c r="C121" s="11"/>
      <c r="D121" s="6"/>
      <c r="E121" s="42" t="s">
        <v>81</v>
      </c>
      <c r="F121" s="43">
        <v>150</v>
      </c>
      <c r="G121" s="43">
        <v>3.75</v>
      </c>
      <c r="H121" s="43">
        <v>6.15</v>
      </c>
      <c r="I121" s="43">
        <v>38.549999999999997</v>
      </c>
      <c r="J121" s="43">
        <v>228</v>
      </c>
      <c r="K121" s="44" t="s">
        <v>82</v>
      </c>
      <c r="L121" s="43">
        <v>20</v>
      </c>
    </row>
    <row r="122" spans="1:12" ht="26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</v>
      </c>
      <c r="H122" s="43"/>
      <c r="I122" s="43">
        <v>15</v>
      </c>
      <c r="J122" s="43">
        <v>58</v>
      </c>
      <c r="K122" s="44" t="s">
        <v>53</v>
      </c>
      <c r="L122" s="43">
        <v>2</v>
      </c>
    </row>
    <row r="123" spans="1:12" ht="14.4" x14ac:dyDescent="0.3">
      <c r="A123" s="14"/>
      <c r="B123" s="15"/>
      <c r="C123" s="11"/>
      <c r="D123" s="7" t="s">
        <v>23</v>
      </c>
      <c r="E123" s="42" t="s">
        <v>54</v>
      </c>
      <c r="F123" s="43">
        <v>30</v>
      </c>
      <c r="G123" s="43">
        <v>2.2799999999999998</v>
      </c>
      <c r="H123" s="43">
        <v>0.84</v>
      </c>
      <c r="I123" s="43">
        <v>15.42</v>
      </c>
      <c r="J123" s="43">
        <v>78.36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80</v>
      </c>
      <c r="F125" s="43">
        <v>60</v>
      </c>
      <c r="G125" s="43">
        <v>0.85499999999999998</v>
      </c>
      <c r="H125" s="43">
        <v>4.0529999999999999</v>
      </c>
      <c r="I125" s="43">
        <v>5.016</v>
      </c>
      <c r="J125" s="43">
        <v>59.904000000000003</v>
      </c>
      <c r="K125" s="44">
        <v>52</v>
      </c>
      <c r="L125" s="43">
        <v>12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20.795000000000002</v>
      </c>
      <c r="H127" s="19">
        <f>SUM(H120:H126)</f>
        <v>18.472999999999999</v>
      </c>
      <c r="I127" s="19">
        <f>SUM(I120:I126)</f>
        <v>80.275999999999996</v>
      </c>
      <c r="J127" s="19">
        <f>SUM(J120:J126)</f>
        <v>571.404</v>
      </c>
      <c r="K127" s="25"/>
      <c r="L127" s="19">
        <f>SUM(L120:L126)</f>
        <v>75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117</v>
      </c>
      <c r="F128" s="43">
        <v>60</v>
      </c>
      <c r="G128" s="43">
        <v>1</v>
      </c>
      <c r="H128" s="43">
        <v>6.1</v>
      </c>
      <c r="I128" s="43">
        <v>5.8</v>
      </c>
      <c r="J128" s="43">
        <v>81.5</v>
      </c>
      <c r="K128" s="44" t="s">
        <v>62</v>
      </c>
      <c r="L128" s="43">
        <v>10</v>
      </c>
    </row>
    <row r="129" spans="1:12" ht="14.4" x14ac:dyDescent="0.3">
      <c r="A129" s="14"/>
      <c r="B129" s="15"/>
      <c r="C129" s="11"/>
      <c r="D129" s="7" t="s">
        <v>27</v>
      </c>
      <c r="E129" s="42" t="s">
        <v>119</v>
      </c>
      <c r="F129" s="43">
        <v>220</v>
      </c>
      <c r="G129" s="43">
        <v>5.04</v>
      </c>
      <c r="H129" s="43">
        <v>6.0640000000000001</v>
      </c>
      <c r="I129" s="43">
        <v>15.314</v>
      </c>
      <c r="J129" s="43">
        <v>123.5</v>
      </c>
      <c r="K129" s="44" t="s">
        <v>104</v>
      </c>
      <c r="L129" s="43">
        <v>12</v>
      </c>
    </row>
    <row r="130" spans="1:12" ht="14.4" x14ac:dyDescent="0.3">
      <c r="A130" s="14"/>
      <c r="B130" s="15"/>
      <c r="C130" s="11"/>
      <c r="D130" s="7" t="s">
        <v>28</v>
      </c>
      <c r="E130" s="42" t="s">
        <v>132</v>
      </c>
      <c r="F130" s="43">
        <v>100</v>
      </c>
      <c r="G130" s="43">
        <v>17.43</v>
      </c>
      <c r="H130" s="43">
        <v>4.66</v>
      </c>
      <c r="I130" s="43">
        <v>12.44</v>
      </c>
      <c r="J130" s="43">
        <v>160.97</v>
      </c>
      <c r="K130" s="44" t="s">
        <v>133</v>
      </c>
      <c r="L130" s="43">
        <v>33</v>
      </c>
    </row>
    <row r="131" spans="1:12" ht="26.4" x14ac:dyDescent="0.3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5.4</v>
      </c>
      <c r="H131" s="43">
        <v>4.9000000000000004</v>
      </c>
      <c r="I131" s="43">
        <v>32.799999999999997</v>
      </c>
      <c r="J131" s="43">
        <v>196.8</v>
      </c>
      <c r="K131" s="44" t="s">
        <v>123</v>
      </c>
      <c r="L131" s="43">
        <v>10</v>
      </c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3.76</v>
      </c>
      <c r="H132" s="43">
        <v>3.2</v>
      </c>
      <c r="I132" s="43">
        <v>26.74</v>
      </c>
      <c r="J132" s="43">
        <v>150.80000000000001</v>
      </c>
      <c r="K132" s="44">
        <v>9593</v>
      </c>
      <c r="L132" s="43">
        <v>4</v>
      </c>
    </row>
    <row r="133" spans="1:12" ht="14.4" x14ac:dyDescent="0.3">
      <c r="A133" s="14"/>
      <c r="B133" s="15"/>
      <c r="C133" s="11"/>
      <c r="D133" s="7" t="s">
        <v>31</v>
      </c>
      <c r="E133" s="42" t="s">
        <v>60</v>
      </c>
      <c r="F133" s="43">
        <v>30</v>
      </c>
      <c r="G133" s="43">
        <v>2.21</v>
      </c>
      <c r="H133" s="43">
        <v>0.158</v>
      </c>
      <c r="I133" s="43">
        <v>15.42</v>
      </c>
      <c r="J133" s="43">
        <v>64.260000000000005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96</v>
      </c>
      <c r="F134" s="43">
        <v>20</v>
      </c>
      <c r="G134" s="43">
        <v>1.32</v>
      </c>
      <c r="H134" s="43">
        <v>0.24</v>
      </c>
      <c r="I134" s="43">
        <v>9.9280000000000008</v>
      </c>
      <c r="J134" s="43">
        <v>39.6</v>
      </c>
      <c r="K134" s="44"/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1">SUM(G128:G136)</f>
        <v>36.159999999999997</v>
      </c>
      <c r="H137" s="19">
        <f t="shared" si="61"/>
        <v>25.321999999999996</v>
      </c>
      <c r="I137" s="19">
        <f t="shared" si="61"/>
        <v>118.44199999999999</v>
      </c>
      <c r="J137" s="19">
        <f t="shared" si="61"/>
        <v>817.43</v>
      </c>
      <c r="K137" s="25"/>
      <c r="L137" s="19">
        <f t="shared" ref="L137" si="62">SUM(L128:L136)</f>
        <v>75</v>
      </c>
    </row>
    <row r="138" spans="1:12" ht="1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1320</v>
      </c>
      <c r="G138" s="32">
        <f t="shared" ref="G138" si="63">G127+G137</f>
        <v>56.954999999999998</v>
      </c>
      <c r="H138" s="32">
        <f t="shared" ref="H138" si="64">H127+H137</f>
        <v>43.794999999999995</v>
      </c>
      <c r="I138" s="32">
        <f t="shared" ref="I138" si="65">I127+I137</f>
        <v>198.71799999999999</v>
      </c>
      <c r="J138" s="32">
        <f t="shared" ref="J138:L138" si="66">J127+J137</f>
        <v>1388.8339999999998</v>
      </c>
      <c r="K138" s="32"/>
      <c r="L138" s="32">
        <f t="shared" si="66"/>
        <v>150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100</v>
      </c>
      <c r="G139" s="40">
        <v>16.75</v>
      </c>
      <c r="H139" s="40">
        <v>15.75</v>
      </c>
      <c r="I139" s="40">
        <v>6.625</v>
      </c>
      <c r="J139" s="40">
        <v>236.5</v>
      </c>
      <c r="K139" s="41" t="s">
        <v>84</v>
      </c>
      <c r="L139" s="40">
        <v>48</v>
      </c>
    </row>
    <row r="140" spans="1:12" ht="14.4" x14ac:dyDescent="0.3">
      <c r="A140" s="23"/>
      <c r="B140" s="15"/>
      <c r="C140" s="11"/>
      <c r="D140" s="6"/>
      <c r="E140" s="42" t="s">
        <v>85</v>
      </c>
      <c r="F140" s="43">
        <v>150</v>
      </c>
      <c r="G140" s="43">
        <v>3.15</v>
      </c>
      <c r="H140" s="43">
        <v>6.75</v>
      </c>
      <c r="I140" s="43">
        <v>21.9</v>
      </c>
      <c r="J140" s="43">
        <v>163.5</v>
      </c>
      <c r="K140" s="44" t="s">
        <v>86</v>
      </c>
      <c r="L140" s="43">
        <v>18</v>
      </c>
    </row>
    <row r="141" spans="1:12" ht="26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53</v>
      </c>
      <c r="L141" s="43">
        <v>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44"/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87</v>
      </c>
      <c r="F144" s="43">
        <v>20</v>
      </c>
      <c r="G144" s="43">
        <v>0.1</v>
      </c>
      <c r="H144" s="43">
        <v>0</v>
      </c>
      <c r="I144" s="43">
        <v>16</v>
      </c>
      <c r="J144" s="43">
        <v>64.8</v>
      </c>
      <c r="K144" s="44"/>
      <c r="L144" s="43">
        <v>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22.57</v>
      </c>
      <c r="H146" s="19">
        <f>SUM(H139:H145)</f>
        <v>22.8</v>
      </c>
      <c r="I146" s="19">
        <f>SUM(I139:I145)</f>
        <v>74.015000000000001</v>
      </c>
      <c r="J146" s="19">
        <f>SUM(J139:J145)</f>
        <v>593.29999999999995</v>
      </c>
      <c r="K146" s="25"/>
      <c r="L146" s="19">
        <f t="shared" ref="L146" si="67">SUM(L139:L145)</f>
        <v>75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134</v>
      </c>
      <c r="F147" s="43">
        <v>60</v>
      </c>
      <c r="G147" s="43">
        <v>0.6</v>
      </c>
      <c r="H147" s="43">
        <v>5.3</v>
      </c>
      <c r="I147" s="43">
        <v>4.0999999999999996</v>
      </c>
      <c r="J147" s="43">
        <v>67.099999999999994</v>
      </c>
      <c r="K147" s="44" t="s">
        <v>135</v>
      </c>
      <c r="L147" s="43">
        <v>15</v>
      </c>
    </row>
    <row r="148" spans="1:12" ht="14.4" x14ac:dyDescent="0.3">
      <c r="A148" s="23"/>
      <c r="B148" s="15"/>
      <c r="C148" s="11"/>
      <c r="D148" s="7" t="s">
        <v>27</v>
      </c>
      <c r="E148" s="42" t="s">
        <v>107</v>
      </c>
      <c r="F148" s="43">
        <v>210</v>
      </c>
      <c r="G148" s="43">
        <v>1.7</v>
      </c>
      <c r="H148" s="43">
        <v>5.1660000000000004</v>
      </c>
      <c r="I148" s="43">
        <v>25.544</v>
      </c>
      <c r="J148" s="43">
        <v>75.680000000000007</v>
      </c>
      <c r="K148" s="44">
        <v>187</v>
      </c>
      <c r="L148" s="43">
        <v>12</v>
      </c>
    </row>
    <row r="149" spans="1:12" ht="14.4" x14ac:dyDescent="0.3">
      <c r="A149" s="23"/>
      <c r="B149" s="15"/>
      <c r="C149" s="11"/>
      <c r="D149" s="7" t="s">
        <v>28</v>
      </c>
      <c r="E149" s="42" t="s">
        <v>136</v>
      </c>
      <c r="F149" s="43">
        <v>200</v>
      </c>
      <c r="G149" s="43">
        <v>20.100000000000001</v>
      </c>
      <c r="H149" s="43">
        <v>18.7</v>
      </c>
      <c r="I149" s="43">
        <v>17.2</v>
      </c>
      <c r="J149" s="43">
        <v>318</v>
      </c>
      <c r="K149" s="44" t="s">
        <v>137</v>
      </c>
      <c r="L149" s="43">
        <v>38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40</v>
      </c>
      <c r="F151" s="43">
        <v>207</v>
      </c>
      <c r="G151" s="43">
        <v>0.2</v>
      </c>
      <c r="H151" s="43">
        <v>0</v>
      </c>
      <c r="I151" s="43">
        <v>15.2</v>
      </c>
      <c r="J151" s="43">
        <v>60</v>
      </c>
      <c r="K151" s="44">
        <v>9433</v>
      </c>
      <c r="L151" s="43">
        <v>4</v>
      </c>
    </row>
    <row r="152" spans="1:12" ht="14.4" x14ac:dyDescent="0.3">
      <c r="A152" s="23"/>
      <c r="B152" s="15"/>
      <c r="C152" s="11"/>
      <c r="D152" s="7" t="s">
        <v>31</v>
      </c>
      <c r="E152" s="42" t="s">
        <v>60</v>
      </c>
      <c r="F152" s="43">
        <v>30</v>
      </c>
      <c r="G152" s="43">
        <v>2.21</v>
      </c>
      <c r="H152" s="43">
        <v>0.158</v>
      </c>
      <c r="I152" s="43">
        <v>15.42</v>
      </c>
      <c r="J152" s="43">
        <v>64.260000000000005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96</v>
      </c>
      <c r="F153" s="43">
        <v>20</v>
      </c>
      <c r="G153" s="43">
        <v>1.32</v>
      </c>
      <c r="H153" s="43">
        <v>0.24</v>
      </c>
      <c r="I153" s="43">
        <v>9.9280000000000008</v>
      </c>
      <c r="J153" s="43">
        <v>39.6</v>
      </c>
      <c r="K153" s="44"/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727</v>
      </c>
      <c r="G156" s="19">
        <f t="shared" ref="G156:J156" si="68">SUM(G147:G155)</f>
        <v>26.130000000000003</v>
      </c>
      <c r="H156" s="19">
        <f t="shared" si="68"/>
        <v>29.564</v>
      </c>
      <c r="I156" s="19">
        <f t="shared" si="68"/>
        <v>87.391999999999996</v>
      </c>
      <c r="J156" s="19">
        <f t="shared" si="68"/>
        <v>624.64</v>
      </c>
      <c r="K156" s="25"/>
      <c r="L156" s="19">
        <f t="shared" ref="L156" si="69">SUM(L147:L155)</f>
        <v>75</v>
      </c>
    </row>
    <row r="157" spans="1:12" ht="15" thickBot="1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1227</v>
      </c>
      <c r="G157" s="32">
        <f t="shared" ref="G157" si="70">G146+G156</f>
        <v>48.7</v>
      </c>
      <c r="H157" s="32">
        <f t="shared" ref="H157" si="71">H146+H156</f>
        <v>52.364000000000004</v>
      </c>
      <c r="I157" s="32">
        <f t="shared" ref="I157" si="72">I146+I156</f>
        <v>161.40699999999998</v>
      </c>
      <c r="J157" s="32">
        <f t="shared" ref="J157:L157" si="73">J146+J156</f>
        <v>1217.94</v>
      </c>
      <c r="K157" s="32"/>
      <c r="L157" s="32">
        <f t="shared" si="73"/>
        <v>150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100</v>
      </c>
      <c r="G158" s="40">
        <v>17.43</v>
      </c>
      <c r="H158" s="40">
        <v>4.66</v>
      </c>
      <c r="I158" s="40">
        <v>12.44</v>
      </c>
      <c r="J158" s="40">
        <v>160.97</v>
      </c>
      <c r="K158" s="41" t="s">
        <v>89</v>
      </c>
      <c r="L158" s="40">
        <v>43</v>
      </c>
    </row>
    <row r="159" spans="1:12" ht="26.4" x14ac:dyDescent="0.3">
      <c r="A159" s="23"/>
      <c r="B159" s="15"/>
      <c r="C159" s="11"/>
      <c r="D159" s="6"/>
      <c r="E159" s="42" t="s">
        <v>90</v>
      </c>
      <c r="F159" s="43">
        <v>150</v>
      </c>
      <c r="G159" s="43">
        <v>5.38</v>
      </c>
      <c r="H159" s="43">
        <v>6.28</v>
      </c>
      <c r="I159" s="43">
        <v>36.479999999999997</v>
      </c>
      <c r="J159" s="43">
        <v>224.28</v>
      </c>
      <c r="K159" s="44" t="s">
        <v>91</v>
      </c>
      <c r="L159" s="43">
        <v>15</v>
      </c>
    </row>
    <row r="160" spans="1:12" ht="26.4" x14ac:dyDescent="0.3">
      <c r="A160" s="23"/>
      <c r="B160" s="15"/>
      <c r="C160" s="11"/>
      <c r="D160" s="7" t="s">
        <v>22</v>
      </c>
      <c r="E160" s="42" t="s">
        <v>71</v>
      </c>
      <c r="F160" s="43">
        <v>207</v>
      </c>
      <c r="G160" s="43">
        <v>0.2</v>
      </c>
      <c r="H160" s="43">
        <v>0</v>
      </c>
      <c r="I160" s="43">
        <v>15.2</v>
      </c>
      <c r="J160" s="43">
        <v>60</v>
      </c>
      <c r="K160" s="44" t="s">
        <v>63</v>
      </c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60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92</v>
      </c>
      <c r="F163" s="43">
        <v>60</v>
      </c>
      <c r="G163" s="43">
        <v>1.1399999999999999</v>
      </c>
      <c r="H163" s="43">
        <v>5.34</v>
      </c>
      <c r="I163" s="43">
        <v>4.62</v>
      </c>
      <c r="J163" s="43">
        <v>71.400000000000006</v>
      </c>
      <c r="K163" s="44"/>
      <c r="L163" s="43">
        <v>10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547</v>
      </c>
      <c r="G165" s="19">
        <f t="shared" ref="G165:J165" si="74">SUM(G158:G164)</f>
        <v>26.52</v>
      </c>
      <c r="H165" s="19">
        <f t="shared" si="74"/>
        <v>16.580000000000002</v>
      </c>
      <c r="I165" s="19">
        <f t="shared" si="74"/>
        <v>83.22999999999999</v>
      </c>
      <c r="J165" s="19">
        <f t="shared" si="74"/>
        <v>587.15</v>
      </c>
      <c r="K165" s="25"/>
      <c r="L165" s="19">
        <f t="shared" ref="L165" si="75">SUM(L158:L164)</f>
        <v>75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0.8</v>
      </c>
      <c r="H166" s="43">
        <v>2.7</v>
      </c>
      <c r="I166" s="43">
        <v>4.5999999999999996</v>
      </c>
      <c r="J166" s="43">
        <v>45.6</v>
      </c>
      <c r="K166" s="44" t="s">
        <v>115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42" t="s">
        <v>109</v>
      </c>
      <c r="F167" s="43">
        <v>220</v>
      </c>
      <c r="G167" s="43">
        <v>7.3479999999999999</v>
      </c>
      <c r="H167" s="43">
        <v>4.79</v>
      </c>
      <c r="I167" s="43">
        <v>17.91</v>
      </c>
      <c r="J167" s="43">
        <v>147.9</v>
      </c>
      <c r="K167" s="44" t="s">
        <v>97</v>
      </c>
      <c r="L167" s="43">
        <v>12</v>
      </c>
    </row>
    <row r="168" spans="1:12" ht="14.4" x14ac:dyDescent="0.3">
      <c r="A168" s="23"/>
      <c r="B168" s="15"/>
      <c r="C168" s="11"/>
      <c r="D168" s="7" t="s">
        <v>28</v>
      </c>
      <c r="E168" s="42" t="s">
        <v>78</v>
      </c>
      <c r="F168" s="43">
        <v>100</v>
      </c>
      <c r="G168" s="43">
        <v>13.71</v>
      </c>
      <c r="H168" s="43">
        <v>7.43</v>
      </c>
      <c r="I168" s="43">
        <v>6.29</v>
      </c>
      <c r="J168" s="43">
        <v>147.13999999999999</v>
      </c>
      <c r="K168" s="44" t="s">
        <v>79</v>
      </c>
      <c r="L168" s="43">
        <v>30</v>
      </c>
    </row>
    <row r="169" spans="1:12" ht="14.4" x14ac:dyDescent="0.3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3.7</v>
      </c>
      <c r="H169" s="43">
        <v>4.8</v>
      </c>
      <c r="I169" s="43">
        <v>38.5</v>
      </c>
      <c r="J169" s="43">
        <v>203.5</v>
      </c>
      <c r="K169" s="44">
        <v>6823</v>
      </c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3.76</v>
      </c>
      <c r="H170" s="43">
        <v>3.2</v>
      </c>
      <c r="I170" s="43">
        <v>26.74</v>
      </c>
      <c r="J170" s="43">
        <v>150.80000000000001</v>
      </c>
      <c r="K170" s="44">
        <v>9593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 t="s">
        <v>60</v>
      </c>
      <c r="F171" s="43">
        <v>30</v>
      </c>
      <c r="G171" s="43">
        <v>2.21</v>
      </c>
      <c r="H171" s="43">
        <v>0.158</v>
      </c>
      <c r="I171" s="43">
        <v>15.42</v>
      </c>
      <c r="J171" s="43">
        <v>64.260000000000005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 t="s">
        <v>96</v>
      </c>
      <c r="F172" s="43">
        <v>20</v>
      </c>
      <c r="G172" s="43">
        <v>1.32</v>
      </c>
      <c r="H172" s="43">
        <v>0.24</v>
      </c>
      <c r="I172" s="43">
        <v>9.9280000000000008</v>
      </c>
      <c r="J172" s="43">
        <v>39.6</v>
      </c>
      <c r="K172" s="44"/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6">SUM(G166:G174)</f>
        <v>32.847999999999999</v>
      </c>
      <c r="H175" s="19">
        <f t="shared" si="76"/>
        <v>23.317999999999998</v>
      </c>
      <c r="I175" s="19">
        <f t="shared" si="76"/>
        <v>119.38799999999999</v>
      </c>
      <c r="J175" s="19">
        <f t="shared" si="76"/>
        <v>798.80000000000007</v>
      </c>
      <c r="K175" s="25"/>
      <c r="L175" s="19">
        <f t="shared" ref="L175" si="77">SUM(L166:L174)</f>
        <v>75</v>
      </c>
    </row>
    <row r="176" spans="1:12" ht="1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1327</v>
      </c>
      <c r="G176" s="32">
        <f t="shared" ref="G176" si="78">G165+G175</f>
        <v>59.367999999999995</v>
      </c>
      <c r="H176" s="32">
        <f t="shared" ref="H176" si="79">H165+H175</f>
        <v>39.897999999999996</v>
      </c>
      <c r="I176" s="32">
        <f t="shared" ref="I176" si="80">I165+I175</f>
        <v>202.61799999999999</v>
      </c>
      <c r="J176" s="32">
        <f t="shared" ref="J176:L176" si="81">J165+J175</f>
        <v>1385.95</v>
      </c>
      <c r="K176" s="32"/>
      <c r="L176" s="32">
        <f t="shared" si="81"/>
        <v>150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200</v>
      </c>
      <c r="G177" s="40">
        <v>6.75</v>
      </c>
      <c r="H177" s="40">
        <v>9.49</v>
      </c>
      <c r="I177" s="40">
        <v>39.381999999999998</v>
      </c>
      <c r="J177" s="40">
        <v>265.91000000000003</v>
      </c>
      <c r="K177" s="41" t="s">
        <v>94</v>
      </c>
      <c r="L177" s="40">
        <v>40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 t="s">
        <v>53</v>
      </c>
      <c r="L179" s="43">
        <v>2</v>
      </c>
    </row>
    <row r="180" spans="1:12" ht="14.4" x14ac:dyDescent="0.3">
      <c r="A180" s="23"/>
      <c r="B180" s="15"/>
      <c r="C180" s="11"/>
      <c r="D180" s="7" t="s">
        <v>23</v>
      </c>
      <c r="E180" s="42" t="s">
        <v>60</v>
      </c>
      <c r="F180" s="43">
        <v>40</v>
      </c>
      <c r="G180" s="43">
        <v>2.37</v>
      </c>
      <c r="H180" s="43">
        <v>0.3</v>
      </c>
      <c r="I180" s="43">
        <v>14.49</v>
      </c>
      <c r="J180" s="43">
        <v>70.5</v>
      </c>
      <c r="K180" s="44"/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 t="s">
        <v>77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15</v>
      </c>
    </row>
    <row r="182" spans="1:12" ht="14.4" x14ac:dyDescent="0.3">
      <c r="A182" s="23"/>
      <c r="B182" s="15"/>
      <c r="C182" s="11"/>
      <c r="D182" s="6"/>
      <c r="E182" s="42" t="s">
        <v>75</v>
      </c>
      <c r="F182" s="43">
        <v>10</v>
      </c>
      <c r="G182" s="43">
        <v>0.1</v>
      </c>
      <c r="H182" s="43">
        <v>7.2</v>
      </c>
      <c r="I182" s="43">
        <v>0.1</v>
      </c>
      <c r="J182" s="43">
        <v>75</v>
      </c>
      <c r="K182" s="44" t="s">
        <v>108</v>
      </c>
      <c r="L182" s="43">
        <v>7</v>
      </c>
    </row>
    <row r="183" spans="1:12" ht="14.4" x14ac:dyDescent="0.3">
      <c r="A183" s="23"/>
      <c r="B183" s="15"/>
      <c r="C183" s="11"/>
      <c r="D183" s="6"/>
      <c r="E183" s="42" t="s">
        <v>48</v>
      </c>
      <c r="F183" s="43">
        <v>15</v>
      </c>
      <c r="G183" s="43">
        <v>3.8</v>
      </c>
      <c r="H183" s="43">
        <v>4</v>
      </c>
      <c r="I183" s="43">
        <v>0</v>
      </c>
      <c r="J183" s="43">
        <v>51</v>
      </c>
      <c r="K183" s="44"/>
      <c r="L183" s="43">
        <v>8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2">SUM(G177:G183)</f>
        <v>13.620000000000001</v>
      </c>
      <c r="H184" s="19">
        <f t="shared" si="82"/>
        <v>21.39</v>
      </c>
      <c r="I184" s="19">
        <f t="shared" si="82"/>
        <v>78.771999999999991</v>
      </c>
      <c r="J184" s="19">
        <f t="shared" si="82"/>
        <v>567.41000000000008</v>
      </c>
      <c r="K184" s="25">
        <v>423</v>
      </c>
      <c r="L184" s="19">
        <f t="shared" ref="L184" si="83">SUM(L177:L183)</f>
        <v>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116</v>
      </c>
      <c r="F186" s="43">
        <v>210</v>
      </c>
      <c r="G186" s="43">
        <v>1.79</v>
      </c>
      <c r="H186" s="43">
        <v>4.4729999999999999</v>
      </c>
      <c r="I186" s="43">
        <v>18.164000000000001</v>
      </c>
      <c r="J186" s="43">
        <v>94.751999999999995</v>
      </c>
      <c r="K186" s="44" t="s">
        <v>138</v>
      </c>
      <c r="L186" s="43">
        <v>12</v>
      </c>
    </row>
    <row r="187" spans="1:12" ht="14.4" x14ac:dyDescent="0.3">
      <c r="A187" s="23"/>
      <c r="B187" s="15"/>
      <c r="C187" s="11"/>
      <c r="D187" s="7" t="s">
        <v>28</v>
      </c>
      <c r="E187" s="42" t="s">
        <v>139</v>
      </c>
      <c r="F187" s="43">
        <v>100</v>
      </c>
      <c r="G187" s="43">
        <v>16.75</v>
      </c>
      <c r="H187" s="43">
        <v>15.75</v>
      </c>
      <c r="I187" s="43">
        <v>6.625</v>
      </c>
      <c r="J187" s="43">
        <v>236.5</v>
      </c>
      <c r="K187" s="44">
        <v>5823</v>
      </c>
      <c r="L187" s="43">
        <v>43</v>
      </c>
    </row>
    <row r="188" spans="1:12" ht="14.4" x14ac:dyDescent="0.3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163.5</v>
      </c>
      <c r="K188" s="44" t="s">
        <v>86</v>
      </c>
      <c r="L188" s="43">
        <v>12</v>
      </c>
    </row>
    <row r="189" spans="1:12" ht="14.4" x14ac:dyDescent="0.3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0.6</v>
      </c>
      <c r="H189" s="43">
        <v>0</v>
      </c>
      <c r="I189" s="43">
        <v>35.4</v>
      </c>
      <c r="J189" s="43">
        <v>124</v>
      </c>
      <c r="K189" s="44" t="s">
        <v>101</v>
      </c>
      <c r="L189" s="43">
        <v>2</v>
      </c>
    </row>
    <row r="190" spans="1:12" ht="14.4" x14ac:dyDescent="0.3">
      <c r="A190" s="23"/>
      <c r="B190" s="15"/>
      <c r="C190" s="11"/>
      <c r="D190" s="7" t="s">
        <v>31</v>
      </c>
      <c r="E190" s="42" t="s">
        <v>60</v>
      </c>
      <c r="F190" s="43">
        <v>30</v>
      </c>
      <c r="G190" s="43">
        <v>2.21</v>
      </c>
      <c r="H190" s="43">
        <v>0.158</v>
      </c>
      <c r="I190" s="43">
        <v>15.42</v>
      </c>
      <c r="J190" s="43">
        <v>64.260000000000005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96</v>
      </c>
      <c r="F191" s="43">
        <v>20</v>
      </c>
      <c r="G191" s="43">
        <v>1.32</v>
      </c>
      <c r="H191" s="43">
        <v>0.24</v>
      </c>
      <c r="I191" s="43">
        <v>9.9280000000000008</v>
      </c>
      <c r="J191" s="43">
        <v>39.6</v>
      </c>
      <c r="K191" s="44"/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4">SUM(G185:G193)</f>
        <v>25.82</v>
      </c>
      <c r="H194" s="19">
        <f t="shared" si="84"/>
        <v>27.370999999999999</v>
      </c>
      <c r="I194" s="19">
        <f t="shared" si="84"/>
        <v>107.437</v>
      </c>
      <c r="J194" s="19">
        <f t="shared" si="84"/>
        <v>722.61199999999997</v>
      </c>
      <c r="K194" s="25"/>
      <c r="L194" s="19">
        <f t="shared" ref="L194" si="85">SUM(L185:L193)</f>
        <v>75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1275</v>
      </c>
      <c r="G195" s="32">
        <f t="shared" ref="G195" si="86">G184+G194</f>
        <v>39.44</v>
      </c>
      <c r="H195" s="32">
        <f t="shared" ref="H195" si="87">H184+H194</f>
        <v>48.760999999999996</v>
      </c>
      <c r="I195" s="32">
        <f t="shared" ref="I195" si="88">I184+I194</f>
        <v>186.209</v>
      </c>
      <c r="J195" s="32">
        <f t="shared" ref="J195:L195" si="89">J184+J194</f>
        <v>1290.0219999999999</v>
      </c>
      <c r="K195" s="32"/>
      <c r="L195" s="32">
        <f t="shared" si="89"/>
        <v>150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1272.5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52.275700000000008</v>
      </c>
      <c r="H196" s="34">
        <f t="shared" si="90"/>
        <v>44.914400000000001</v>
      </c>
      <c r="I196" s="34">
        <f t="shared" si="90"/>
        <v>187.7946</v>
      </c>
      <c r="J196" s="34">
        <f t="shared" si="90"/>
        <v>1339.9332999999999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150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2025-01-09T10:36:25Z</dcterms:modified>
</cp:coreProperties>
</file>