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7496" windowHeight="1101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5" i="1" l="1"/>
  <c r="G165" i="1"/>
  <c r="H165" i="1"/>
  <c r="I165" i="1"/>
  <c r="J165" i="1"/>
  <c r="F146" i="1"/>
  <c r="G146" i="1"/>
  <c r="H146" i="1"/>
  <c r="I146" i="1"/>
  <c r="J146" i="1"/>
  <c r="F51" i="1"/>
  <c r="G51" i="1"/>
  <c r="H51" i="1"/>
  <c r="I51" i="1"/>
  <c r="J51" i="1"/>
  <c r="F32" i="1"/>
  <c r="G32" i="1"/>
  <c r="H32" i="1"/>
  <c r="I32" i="1"/>
  <c r="J32" i="1"/>
  <c r="L13" i="1"/>
  <c r="F13" i="1"/>
  <c r="G13" i="1"/>
  <c r="H13" i="1"/>
  <c r="I13" i="1"/>
  <c r="J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J176" i="1"/>
  <c r="I176" i="1"/>
  <c r="H176" i="1"/>
  <c r="G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I62" i="1" s="1"/>
  <c r="H61" i="1"/>
  <c r="H62" i="1" s="1"/>
  <c r="G61" i="1"/>
  <c r="G62" i="1" s="1"/>
  <c r="F61" i="1"/>
  <c r="B52" i="1"/>
  <c r="A52" i="1"/>
  <c r="L51" i="1"/>
  <c r="J62" i="1"/>
  <c r="F62" i="1"/>
  <c r="B43" i="1"/>
  <c r="A43" i="1"/>
  <c r="L42" i="1"/>
  <c r="J42" i="1"/>
  <c r="J43" i="1" s="1"/>
  <c r="I42" i="1"/>
  <c r="H42" i="1"/>
  <c r="H43" i="1" s="1"/>
  <c r="G42" i="1"/>
  <c r="G43" i="1" s="1"/>
  <c r="F42" i="1"/>
  <c r="F43" i="1" s="1"/>
  <c r="B33" i="1"/>
  <c r="A33" i="1"/>
  <c r="L32" i="1"/>
  <c r="L43" i="1" s="1"/>
  <c r="I43" i="1"/>
  <c r="B24" i="1"/>
  <c r="A24" i="1"/>
  <c r="L23" i="1"/>
  <c r="L24" i="1" s="1"/>
  <c r="J23" i="1"/>
  <c r="J24" i="1" s="1"/>
  <c r="I23" i="1"/>
  <c r="H23" i="1"/>
  <c r="H24" i="1" s="1"/>
  <c r="G23" i="1"/>
  <c r="G24" i="1" s="1"/>
  <c r="F23" i="1"/>
  <c r="F24" i="1" s="1"/>
  <c r="B14" i="1"/>
  <c r="A14" i="1"/>
  <c r="I24" i="1"/>
  <c r="L176" i="1" l="1"/>
  <c r="L138" i="1"/>
  <c r="L62" i="1"/>
  <c r="F195" i="1"/>
  <c r="F196" i="1" s="1"/>
  <c r="J195" i="1"/>
  <c r="J196" i="1" s="1"/>
  <c r="G196" i="1"/>
  <c r="I196" i="1"/>
  <c r="H196" i="1"/>
  <c r="L119" i="1"/>
  <c r="L196" i="1" l="1"/>
</calcChain>
</file>

<file path=xl/sharedStrings.xml><?xml version="1.0" encoding="utf-8"?>
<sst xmlns="http://schemas.openxmlformats.org/spreadsheetml/2006/main" count="377" uniqueCount="147">
  <si>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</si>
  <si>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</si>
  <si>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</si>
  <si>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</si>
  <si>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</si>
  <si>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</si>
  <si>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</si>
  <si>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</si>
  <si>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</si>
  <si>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</si>
  <si>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</si>
  <si>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</si>
  <si>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</si>
  <si>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</si>
  <si>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</si>
  <si>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</si>
  <si>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</si>
  <si>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</si>
  <si>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</si>
  <si>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</si>
  <si>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</si>
  <si>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</si>
  <si>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</si>
  <si>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</si>
  <si>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</si>
  <si>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</si>
  <si>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</si>
  <si>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</si>
  <si>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</si>
  <si>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</si>
  <si>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</si>
  <si>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</si>
  <si>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</si>
  <si>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</si>
  <si>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</si>
  <si>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</si>
  <si>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</si>
  <si>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</si>
  <si>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</si>
  <si>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"Лицей "Политэк" </t>
  </si>
  <si>
    <t>Чай с сахаром</t>
  </si>
  <si>
    <t>хлеб пшеничный</t>
  </si>
  <si>
    <t>фрукты свежие</t>
  </si>
  <si>
    <t>чай с лимоном</t>
  </si>
  <si>
    <t>71М</t>
  </si>
  <si>
    <t>Каша жидкая молочная из пшеничной крупы</t>
  </si>
  <si>
    <t>Какао с молоком</t>
  </si>
  <si>
    <t>959З</t>
  </si>
  <si>
    <t>338М</t>
  </si>
  <si>
    <t>Сыр (порциями)</t>
  </si>
  <si>
    <t>42З</t>
  </si>
  <si>
    <t>Омлет с сыром</t>
  </si>
  <si>
    <t>340Л        342Л</t>
  </si>
  <si>
    <t>Зеленый горошек консервированный</t>
  </si>
  <si>
    <t>942З           943З</t>
  </si>
  <si>
    <t>Хлеб йодированный</t>
  </si>
  <si>
    <t>Фрукты свежие  (бананы)</t>
  </si>
  <si>
    <t>Шницель из говядины со сметанным соусом</t>
  </si>
  <si>
    <t>608З         600Л</t>
  </si>
  <si>
    <t>Картофель отварной</t>
  </si>
  <si>
    <t>203Л</t>
  </si>
  <si>
    <t>Хлеб пшеничный</t>
  </si>
  <si>
    <t>Салат из квашеной капусты</t>
  </si>
  <si>
    <t>45Л</t>
  </si>
  <si>
    <t>942З         944З</t>
  </si>
  <si>
    <t>Запеканка из творога с молоком сгущёным</t>
  </si>
  <si>
    <t>366Л</t>
  </si>
  <si>
    <t>Фрукты свежие (мандарины)</t>
  </si>
  <si>
    <t xml:space="preserve">Гуляш </t>
  </si>
  <si>
    <t>591З</t>
  </si>
  <si>
    <t>Каша гречневая рассыпчатая</t>
  </si>
  <si>
    <t>679З</t>
  </si>
  <si>
    <t>Чай с лимоном</t>
  </si>
  <si>
    <t>Мармелад</t>
  </si>
  <si>
    <t>Каша жидкая молочная из овсяной крупы</t>
  </si>
  <si>
    <t>181М</t>
  </si>
  <si>
    <t>Масло (порциями)</t>
  </si>
  <si>
    <t>96Л</t>
  </si>
  <si>
    <t>Фрукты свежие (яблоки)</t>
  </si>
  <si>
    <t>Рыба тушеная в томате с овощами</t>
  </si>
  <si>
    <t>374Л</t>
  </si>
  <si>
    <t>Салат из свеклы отварной</t>
  </si>
  <si>
    <t>Рис отварной</t>
  </si>
  <si>
    <t>682Л</t>
  </si>
  <si>
    <t>Печень по-строгановски</t>
  </si>
  <si>
    <t>582З</t>
  </si>
  <si>
    <t>Пюре картофельное</t>
  </si>
  <si>
    <t>520Л</t>
  </si>
  <si>
    <t>Печенье</t>
  </si>
  <si>
    <t>Котлеты рубленые из птицы со сметанным соусом</t>
  </si>
  <si>
    <t>498Л        600Л</t>
  </si>
  <si>
    <t>Макаронные изделия отварные</t>
  </si>
  <si>
    <t>202М      203М</t>
  </si>
  <si>
    <t>Икра кабачковая</t>
  </si>
  <si>
    <t>Каша молочная "Дружба"</t>
  </si>
  <si>
    <t>124МА</t>
  </si>
  <si>
    <t>Булочка домашняя</t>
  </si>
  <si>
    <t>769Л</t>
  </si>
  <si>
    <t>Борщ с капустой и картофелем со сметаной</t>
  </si>
  <si>
    <t>170З</t>
  </si>
  <si>
    <t>Биточки с соусом томатным</t>
  </si>
  <si>
    <t>608З         587Л</t>
  </si>
  <si>
    <t>Огурцы свежие (порционно)</t>
  </si>
  <si>
    <t>Компот из свежих плодов</t>
  </si>
  <si>
    <t>631Л</t>
  </si>
  <si>
    <t>Хлеб ржано-пшеничный</t>
  </si>
  <si>
    <t>Суп картофельный с бобовыми</t>
  </si>
  <si>
    <t>139Л</t>
  </si>
  <si>
    <t>Салат из свежих помидоров и огурцов</t>
  </si>
  <si>
    <t>Рассольник петербургский</t>
  </si>
  <si>
    <t>Плов из птицы</t>
  </si>
  <si>
    <t>Компот из смеси сухофруктов</t>
  </si>
  <si>
    <t>24М</t>
  </si>
  <si>
    <t>197З</t>
  </si>
  <si>
    <t>646З</t>
  </si>
  <si>
    <t>639Л</t>
  </si>
  <si>
    <t>Суп картофельный с макаронными изделиями</t>
  </si>
  <si>
    <t>Тефтели куриные</t>
  </si>
  <si>
    <t>Капуста тушеная</t>
  </si>
  <si>
    <t>140Л</t>
  </si>
  <si>
    <t>673З</t>
  </si>
  <si>
    <t>315З</t>
  </si>
  <si>
    <t>Салат из свежих огурцов</t>
  </si>
  <si>
    <t>Суп картофельный с крупой (рисовый)</t>
  </si>
  <si>
    <t>Шницель со сметанным соусом</t>
  </si>
  <si>
    <t>20М</t>
  </si>
  <si>
    <t>138Л</t>
  </si>
  <si>
    <t>Помидоры свежие (порционно)</t>
  </si>
  <si>
    <t>Борщ с фасолью и картофелем со сметаной</t>
  </si>
  <si>
    <t>176З</t>
  </si>
  <si>
    <t>679З таблица №8</t>
  </si>
  <si>
    <t>Салат из свежих помидоров и орурцов</t>
  </si>
  <si>
    <t>Тефтели с томатным соусом</t>
  </si>
  <si>
    <t>Каша ячневая рассыпчатая</t>
  </si>
  <si>
    <t>619З</t>
  </si>
  <si>
    <t>Суп картофельный с крупой (пшённая)</t>
  </si>
  <si>
    <t>Жаркое по - домашнему</t>
  </si>
  <si>
    <t>590З</t>
  </si>
  <si>
    <t>Салат из свежих помидоров</t>
  </si>
  <si>
    <t>Щи из свежей капусты с картофелем со сметаной</t>
  </si>
  <si>
    <t>Птица тушеная в сметанном соусе</t>
  </si>
  <si>
    <t>23М</t>
  </si>
  <si>
    <t>187З</t>
  </si>
  <si>
    <t>643З</t>
  </si>
  <si>
    <t xml:space="preserve">679З </t>
  </si>
  <si>
    <t>ИП Сидоренко С.А.</t>
  </si>
  <si>
    <t>Сидоренко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</si>
</sst>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М&quot;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1" applyFont="1" applyBorder="1" applyAlignment="1">
      <alignment horizontal="center" vertical="center"/>
    </xf>
    <xf numFmtId="2" fontId="12" fillId="0" borderId="23" xfId="1" applyNumberFormat="1" applyFont="1" applyBorder="1" applyAlignment="1">
      <alignment horizontal="center" vertical="center"/>
    </xf>
    <xf numFmtId="0" fontId="14" fillId="4" borderId="23" xfId="2" applyFont="1" applyFill="1" applyBorder="1" applyAlignment="1">
      <alignment horizontal="left" vertical="center" wrapText="1"/>
    </xf>
    <xf numFmtId="164" fontId="14" fillId="4" borderId="23" xfId="2" applyNumberFormat="1" applyFont="1" applyFill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/>
    </xf>
    <xf numFmtId="1" fontId="14" fillId="4" borderId="23" xfId="2" applyNumberFormat="1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7" zoomScaleNormal="87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G90" sqref="G90:I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145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146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45</v>
      </c>
      <c r="F6" s="50">
        <v>200</v>
      </c>
      <c r="G6" s="50">
        <v>7.4</v>
      </c>
      <c r="H6" s="50">
        <v>11.5</v>
      </c>
      <c r="I6" s="50">
        <v>48.3</v>
      </c>
      <c r="J6" s="51">
        <v>326</v>
      </c>
      <c r="K6" s="53">
        <v>182</v>
      </c>
      <c r="L6" s="54">
        <v>30.5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3.76</v>
      </c>
      <c r="H8" s="43">
        <v>3.2</v>
      </c>
      <c r="I8" s="43">
        <v>26.74</v>
      </c>
      <c r="J8" s="43">
        <v>150.80000000000001</v>
      </c>
      <c r="K8" s="44" t="s">
        <v>47</v>
      </c>
      <c r="L8" s="54">
        <v>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56" t="s">
        <v>48</v>
      </c>
      <c r="L10" s="54">
        <v>15</v>
      </c>
    </row>
    <row r="11" spans="1:12" ht="14.4" x14ac:dyDescent="0.3">
      <c r="A11" s="23"/>
      <c r="B11" s="15"/>
      <c r="C11" s="11"/>
      <c r="D11" s="6"/>
      <c r="E11" s="42" t="s">
        <v>49</v>
      </c>
      <c r="F11" s="43">
        <v>15</v>
      </c>
      <c r="G11" s="43">
        <v>3.8</v>
      </c>
      <c r="H11" s="43">
        <v>4</v>
      </c>
      <c r="I11" s="43">
        <v>0</v>
      </c>
      <c r="J11" s="43">
        <v>51</v>
      </c>
      <c r="K11" s="44" t="s">
        <v>50</v>
      </c>
      <c r="L11" s="54">
        <v>20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17.73</v>
      </c>
      <c r="H13" s="19">
        <f t="shared" si="0"/>
        <v>19.399999999999999</v>
      </c>
      <c r="I13" s="19">
        <f t="shared" si="0"/>
        <v>99.329999999999984</v>
      </c>
      <c r="J13" s="19">
        <f t="shared" si="0"/>
        <v>645.29999999999995</v>
      </c>
      <c r="K13" s="25"/>
      <c r="L13" s="54">
        <f>SUM(L6:L12)</f>
        <v>74.5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 t="s">
        <v>44</v>
      </c>
      <c r="L14" s="43">
        <v>3</v>
      </c>
    </row>
    <row r="15" spans="1:12" ht="14.4" x14ac:dyDescent="0.3">
      <c r="A15" s="23"/>
      <c r="B15" s="15"/>
      <c r="C15" s="11"/>
      <c r="D15" s="7" t="s">
        <v>27</v>
      </c>
      <c r="E15" s="42" t="s">
        <v>98</v>
      </c>
      <c r="F15" s="43">
        <v>210</v>
      </c>
      <c r="G15" s="43">
        <v>4.9989999999999997</v>
      </c>
      <c r="H15" s="43">
        <v>5.8849999999999998</v>
      </c>
      <c r="I15" s="43">
        <v>10.545</v>
      </c>
      <c r="J15" s="43">
        <v>116.30800000000001</v>
      </c>
      <c r="K15" s="44" t="s">
        <v>99</v>
      </c>
      <c r="L15" s="43">
        <v>12</v>
      </c>
    </row>
    <row r="16" spans="1:12" ht="26.4" x14ac:dyDescent="0.3">
      <c r="A16" s="23"/>
      <c r="B16" s="15"/>
      <c r="C16" s="11"/>
      <c r="D16" s="7" t="s">
        <v>28</v>
      </c>
      <c r="E16" s="42" t="s">
        <v>100</v>
      </c>
      <c r="F16" s="43">
        <v>100</v>
      </c>
      <c r="G16" s="43">
        <v>9.25</v>
      </c>
      <c r="H16" s="43">
        <v>9.25</v>
      </c>
      <c r="I16" s="43">
        <v>13.38</v>
      </c>
      <c r="J16" s="43">
        <v>173.75</v>
      </c>
      <c r="K16" s="44" t="s">
        <v>101</v>
      </c>
      <c r="L16" s="43">
        <v>33.5</v>
      </c>
    </row>
    <row r="17" spans="1:12" ht="26.4" x14ac:dyDescent="0.3">
      <c r="A17" s="23"/>
      <c r="B17" s="15"/>
      <c r="C17" s="11"/>
      <c r="D17" s="7" t="s">
        <v>29</v>
      </c>
      <c r="E17" s="42" t="s">
        <v>91</v>
      </c>
      <c r="F17" s="43">
        <v>150</v>
      </c>
      <c r="G17" s="43">
        <v>5.38</v>
      </c>
      <c r="H17" s="43">
        <v>6.28</v>
      </c>
      <c r="I17" s="43">
        <v>36.479999999999997</v>
      </c>
      <c r="J17" s="43">
        <v>224.28</v>
      </c>
      <c r="K17" s="44" t="s">
        <v>92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 t="s">
        <v>104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61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105</v>
      </c>
      <c r="F20" s="43">
        <v>20</v>
      </c>
      <c r="G20" s="43">
        <v>1.32</v>
      </c>
      <c r="H20" s="43">
        <v>0.24</v>
      </c>
      <c r="I20" s="43">
        <v>7.9279999999999999</v>
      </c>
      <c r="J20" s="43">
        <v>39.6</v>
      </c>
      <c r="K20" s="44"/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1">SUM(G14:G22)</f>
        <v>24.748999999999999</v>
      </c>
      <c r="H23" s="19">
        <f t="shared" si="1"/>
        <v>22.174999999999997</v>
      </c>
      <c r="I23" s="19">
        <f t="shared" si="1"/>
        <v>118.57299999999998</v>
      </c>
      <c r="J23" s="19">
        <f t="shared" si="1"/>
        <v>775.33800000000008</v>
      </c>
      <c r="K23" s="25"/>
      <c r="L23" s="19">
        <f t="shared" ref="L23" si="2">SUM(L14:L22)</f>
        <v>74.5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1325</v>
      </c>
      <c r="G24" s="32">
        <f t="shared" ref="G24:J24" si="3">G13+G23</f>
        <v>42.478999999999999</v>
      </c>
      <c r="H24" s="32">
        <f t="shared" si="3"/>
        <v>41.574999999999996</v>
      </c>
      <c r="I24" s="32">
        <f t="shared" si="3"/>
        <v>217.90299999999996</v>
      </c>
      <c r="J24" s="32">
        <f t="shared" si="3"/>
        <v>1420.6379999999999</v>
      </c>
      <c r="K24" s="32"/>
      <c r="L24" s="32">
        <f t="shared" ref="L24" si="4">L13+L23</f>
        <v>149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9.93</v>
      </c>
      <c r="H25" s="40">
        <v>13.317</v>
      </c>
      <c r="I25" s="40">
        <v>17.477</v>
      </c>
      <c r="J25" s="40">
        <v>229.8</v>
      </c>
      <c r="K25" s="41" t="s">
        <v>52</v>
      </c>
      <c r="L25" s="40">
        <v>50.5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20</v>
      </c>
      <c r="G26" s="43">
        <v>0.62</v>
      </c>
      <c r="H26" s="43">
        <v>0.04</v>
      </c>
      <c r="I26" s="43">
        <v>1.3</v>
      </c>
      <c r="J26" s="43">
        <v>8</v>
      </c>
      <c r="K26" s="44"/>
      <c r="L26" s="54">
        <v>4</v>
      </c>
    </row>
    <row r="27" spans="1:12" ht="26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54</v>
      </c>
      <c r="L27" s="54">
        <v>2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40</v>
      </c>
      <c r="G28" s="43">
        <v>3.04</v>
      </c>
      <c r="H28" s="43">
        <v>1.1200000000000001</v>
      </c>
      <c r="I28" s="43">
        <v>20.56</v>
      </c>
      <c r="J28" s="43">
        <v>104.48</v>
      </c>
      <c r="K28" s="44"/>
      <c r="L28" s="54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55" t="s">
        <v>48</v>
      </c>
      <c r="L29" s="54">
        <v>15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15.29</v>
      </c>
      <c r="H32" s="19">
        <f t="shared" ref="H32" si="6">SUM(H25:H31)</f>
        <v>14.977</v>
      </c>
      <c r="I32" s="19">
        <f t="shared" ref="I32" si="7">SUM(I25:I31)</f>
        <v>75.337000000000003</v>
      </c>
      <c r="J32" s="19">
        <f t="shared" ref="J32:L32" si="8">SUM(J25:J31)</f>
        <v>496.28000000000003</v>
      </c>
      <c r="K32" s="25"/>
      <c r="L32" s="19">
        <f t="shared" si="8"/>
        <v>74.5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0.85499999999999998</v>
      </c>
      <c r="H33" s="43">
        <v>4.0529999999999999</v>
      </c>
      <c r="I33" s="43">
        <v>5.016</v>
      </c>
      <c r="J33" s="43">
        <v>59.904000000000003</v>
      </c>
      <c r="K33" s="44">
        <v>52</v>
      </c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 t="s">
        <v>106</v>
      </c>
      <c r="F34" s="43">
        <v>200</v>
      </c>
      <c r="G34" s="43">
        <v>4.0599999999999996</v>
      </c>
      <c r="H34" s="43">
        <v>4.28</v>
      </c>
      <c r="I34" s="43">
        <v>19.079999999999998</v>
      </c>
      <c r="J34" s="43">
        <v>131</v>
      </c>
      <c r="K34" s="44" t="s">
        <v>107</v>
      </c>
      <c r="L34" s="43">
        <v>12</v>
      </c>
    </row>
    <row r="35" spans="1:12" ht="14.4" x14ac:dyDescent="0.3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10.6</v>
      </c>
      <c r="H35" s="43">
        <v>5.0999999999999996</v>
      </c>
      <c r="I35" s="43">
        <v>5.6</v>
      </c>
      <c r="J35" s="43">
        <v>112</v>
      </c>
      <c r="K35" s="44" t="s">
        <v>80</v>
      </c>
      <c r="L35" s="43">
        <v>26.5</v>
      </c>
    </row>
    <row r="36" spans="1:12" ht="14.4" x14ac:dyDescent="0.3">
      <c r="A36" s="14"/>
      <c r="B36" s="15"/>
      <c r="C36" s="11"/>
      <c r="D36" s="7" t="s">
        <v>29</v>
      </c>
      <c r="E36" s="42" t="s">
        <v>86</v>
      </c>
      <c r="F36" s="43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 t="s">
        <v>87</v>
      </c>
      <c r="L36" s="43">
        <v>18</v>
      </c>
    </row>
    <row r="37" spans="1:12" ht="26.4" x14ac:dyDescent="0.3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54</v>
      </c>
      <c r="L37" s="43">
        <v>2</v>
      </c>
    </row>
    <row r="38" spans="1:12" ht="14.4" x14ac:dyDescent="0.3">
      <c r="A38" s="14"/>
      <c r="B38" s="15"/>
      <c r="C38" s="11"/>
      <c r="D38" s="7" t="s">
        <v>31</v>
      </c>
      <c r="E38" s="42" t="s">
        <v>61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105</v>
      </c>
      <c r="F39" s="43">
        <v>20</v>
      </c>
      <c r="G39" s="43">
        <v>1.32</v>
      </c>
      <c r="H39" s="43">
        <v>0.24</v>
      </c>
      <c r="I39" s="43">
        <v>7.9279999999999999</v>
      </c>
      <c r="J39" s="43">
        <v>39.6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9">SUM(G33:G41)</f>
        <v>23.344999999999999</v>
      </c>
      <c r="H42" s="19">
        <f t="shared" ref="H42" si="10">SUM(H33:H41)</f>
        <v>20.822999999999997</v>
      </c>
      <c r="I42" s="19">
        <f t="shared" ref="I42" si="11">SUM(I33:I41)</f>
        <v>93.843999999999994</v>
      </c>
      <c r="J42" s="19">
        <f t="shared" ref="J42:L42" si="12">SUM(J33:J41)</f>
        <v>658.00400000000002</v>
      </c>
      <c r="K42" s="25"/>
      <c r="L42" s="19">
        <f t="shared" si="12"/>
        <v>74.5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1280</v>
      </c>
      <c r="G43" s="32">
        <f t="shared" ref="G43" si="13">G32+G42</f>
        <v>38.634999999999998</v>
      </c>
      <c r="H43" s="32">
        <f t="shared" ref="H43" si="14">H32+H42</f>
        <v>35.799999999999997</v>
      </c>
      <c r="I43" s="32">
        <f t="shared" ref="I43" si="15">I32+I42</f>
        <v>169.18099999999998</v>
      </c>
      <c r="J43" s="32">
        <f t="shared" ref="J43:L43" si="16">J32+J42</f>
        <v>1154.2840000000001</v>
      </c>
      <c r="K43" s="32"/>
      <c r="L43" s="32">
        <f t="shared" si="16"/>
        <v>149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100</v>
      </c>
      <c r="G44" s="40">
        <v>9.25</v>
      </c>
      <c r="H44" s="40">
        <v>9.25</v>
      </c>
      <c r="I44" s="40">
        <v>13.38</v>
      </c>
      <c r="J44" s="40">
        <v>173.75</v>
      </c>
      <c r="K44" s="41" t="s">
        <v>58</v>
      </c>
      <c r="L44" s="40">
        <v>40.5</v>
      </c>
    </row>
    <row r="45" spans="1:12" ht="14.4" x14ac:dyDescent="0.3">
      <c r="A45" s="23"/>
      <c r="B45" s="15"/>
      <c r="C45" s="11"/>
      <c r="D45" s="6"/>
      <c r="E45" s="42" t="s">
        <v>59</v>
      </c>
      <c r="F45" s="43">
        <v>150</v>
      </c>
      <c r="G45" s="43">
        <v>3</v>
      </c>
      <c r="H45" s="43">
        <v>7.65</v>
      </c>
      <c r="I45" s="43">
        <v>23.85</v>
      </c>
      <c r="J45" s="43">
        <v>181.5</v>
      </c>
      <c r="K45" s="44" t="s">
        <v>60</v>
      </c>
      <c r="L45" s="43">
        <v>15</v>
      </c>
    </row>
    <row r="46" spans="1:12" ht="26.4" x14ac:dyDescent="0.3">
      <c r="A46" s="23"/>
      <c r="B46" s="15"/>
      <c r="C46" s="11"/>
      <c r="D46" s="7" t="s">
        <v>22</v>
      </c>
      <c r="E46" s="42" t="s">
        <v>43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64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62</v>
      </c>
      <c r="F49" s="43">
        <v>60</v>
      </c>
      <c r="G49" s="43">
        <v>0.78</v>
      </c>
      <c r="H49" s="43">
        <v>3</v>
      </c>
      <c r="I49" s="43">
        <v>4.8</v>
      </c>
      <c r="J49" s="43">
        <v>50.4</v>
      </c>
      <c r="K49" s="44" t="s">
        <v>63</v>
      </c>
      <c r="L49" s="43">
        <v>12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7">SUM(G44:G50)</f>
        <v>15.700000000000001</v>
      </c>
      <c r="H51" s="19">
        <f t="shared" ref="H51" si="18">SUM(H44:H50)</f>
        <v>20.2</v>
      </c>
      <c r="I51" s="19">
        <f t="shared" ref="I51" si="19">SUM(I44:I50)</f>
        <v>71.72</v>
      </c>
      <c r="J51" s="19">
        <f t="shared" ref="J51:L51" si="20">SUM(J44:J50)</f>
        <v>536.15</v>
      </c>
      <c r="K51" s="25"/>
      <c r="L51" s="19">
        <f t="shared" si="20"/>
        <v>74.5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108</v>
      </c>
      <c r="F52" s="43">
        <v>60</v>
      </c>
      <c r="G52" s="43">
        <v>0.78</v>
      </c>
      <c r="H52" s="43">
        <v>3</v>
      </c>
      <c r="I52" s="43">
        <v>4.8</v>
      </c>
      <c r="J52" s="43">
        <v>50.4</v>
      </c>
      <c r="K52" s="44" t="s">
        <v>112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109</v>
      </c>
      <c r="F53" s="43">
        <v>200</v>
      </c>
      <c r="G53" s="43">
        <v>4.8940000000000001</v>
      </c>
      <c r="H53" s="43">
        <v>5.0549999999999997</v>
      </c>
      <c r="I53" s="43">
        <v>13.954000000000001</v>
      </c>
      <c r="J53" s="43">
        <v>121.506</v>
      </c>
      <c r="K53" s="44" t="s">
        <v>113</v>
      </c>
      <c r="L53" s="43">
        <v>12</v>
      </c>
    </row>
    <row r="54" spans="1:12" ht="14.4" x14ac:dyDescent="0.3">
      <c r="A54" s="23"/>
      <c r="B54" s="15"/>
      <c r="C54" s="11"/>
      <c r="D54" s="7" t="s">
        <v>28</v>
      </c>
      <c r="E54" s="42" t="s">
        <v>110</v>
      </c>
      <c r="F54" s="43">
        <v>200</v>
      </c>
      <c r="G54" s="43">
        <v>14.9</v>
      </c>
      <c r="H54" s="43">
        <v>19</v>
      </c>
      <c r="I54" s="43">
        <v>24.1</v>
      </c>
      <c r="J54" s="43">
        <v>327</v>
      </c>
      <c r="K54" s="44" t="s">
        <v>114</v>
      </c>
      <c r="L54" s="43">
        <v>42.5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111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115</v>
      </c>
      <c r="L56" s="43">
        <v>4</v>
      </c>
    </row>
    <row r="57" spans="1:12" ht="14.4" x14ac:dyDescent="0.3">
      <c r="A57" s="23"/>
      <c r="B57" s="15"/>
      <c r="C57" s="11"/>
      <c r="D57" s="7" t="s">
        <v>31</v>
      </c>
      <c r="E57" s="42" t="s">
        <v>61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105</v>
      </c>
      <c r="F58" s="43">
        <v>20</v>
      </c>
      <c r="G58" s="43">
        <v>1.32</v>
      </c>
      <c r="H58" s="43">
        <v>0.24</v>
      </c>
      <c r="I58" s="43">
        <v>7.9279999999999999</v>
      </c>
      <c r="J58" s="43">
        <v>39.6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1">SUM(G52:G60)</f>
        <v>25.654000000000003</v>
      </c>
      <c r="H61" s="19">
        <f t="shared" ref="H61" si="22">SUM(H52:H60)</f>
        <v>27.694999999999997</v>
      </c>
      <c r="I61" s="19">
        <f t="shared" ref="I61" si="23">SUM(I52:I60)</f>
        <v>101.50199999999998</v>
      </c>
      <c r="J61" s="19">
        <f t="shared" ref="J61:L61" si="24">SUM(J52:J60)</f>
        <v>756.50599999999997</v>
      </c>
      <c r="K61" s="25"/>
      <c r="L61" s="19">
        <f t="shared" si="24"/>
        <v>74.5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1267</v>
      </c>
      <c r="G62" s="32">
        <f t="shared" ref="G62" si="25">G51+G61</f>
        <v>41.354000000000006</v>
      </c>
      <c r="H62" s="32">
        <f t="shared" ref="H62" si="26">H51+H61</f>
        <v>47.894999999999996</v>
      </c>
      <c r="I62" s="32">
        <f t="shared" ref="I62" si="27">I51+I61</f>
        <v>173.22199999999998</v>
      </c>
      <c r="J62" s="32">
        <f t="shared" ref="J62:L62" si="28">J51+J61</f>
        <v>1292.6559999999999</v>
      </c>
      <c r="K62" s="32"/>
      <c r="L62" s="32">
        <f t="shared" si="28"/>
        <v>149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165</v>
      </c>
      <c r="G63" s="40">
        <v>12.67</v>
      </c>
      <c r="H63" s="40">
        <v>11.33</v>
      </c>
      <c r="I63" s="40">
        <v>25.82</v>
      </c>
      <c r="J63" s="40">
        <v>278.565</v>
      </c>
      <c r="K63" s="41" t="s">
        <v>66</v>
      </c>
      <c r="L63" s="40">
        <v>54.5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54</v>
      </c>
      <c r="L65" s="54">
        <v>2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/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 t="s">
        <v>48</v>
      </c>
      <c r="L67" s="43">
        <v>15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29">SUM(G63:G69)</f>
        <v>16.71</v>
      </c>
      <c r="H70" s="19">
        <f t="shared" ref="H70" si="30">SUM(H63:H69)</f>
        <v>12.649999999999999</v>
      </c>
      <c r="I70" s="19">
        <f t="shared" ref="I70" si="31">SUM(I63:I69)</f>
        <v>68.88</v>
      </c>
      <c r="J70" s="19">
        <f t="shared" ref="J70:L70" si="32">SUM(J63:J69)</f>
        <v>479.04500000000002</v>
      </c>
      <c r="K70" s="25"/>
      <c r="L70" s="19">
        <f t="shared" si="32"/>
        <v>74.5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/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42" t="s">
        <v>116</v>
      </c>
      <c r="F72" s="43">
        <v>200</v>
      </c>
      <c r="G72" s="43">
        <v>4.6180000000000003</v>
      </c>
      <c r="H72" s="43">
        <v>3.8769999999999998</v>
      </c>
      <c r="I72" s="43">
        <v>16.449000000000002</v>
      </c>
      <c r="J72" s="43">
        <v>119.458</v>
      </c>
      <c r="K72" s="44" t="s">
        <v>119</v>
      </c>
      <c r="L72" s="43">
        <v>12</v>
      </c>
    </row>
    <row r="73" spans="1:12" ht="14.4" x14ac:dyDescent="0.3">
      <c r="A73" s="23"/>
      <c r="B73" s="15"/>
      <c r="C73" s="11"/>
      <c r="D73" s="7" t="s">
        <v>28</v>
      </c>
      <c r="E73" s="42" t="s">
        <v>117</v>
      </c>
      <c r="F73" s="43">
        <v>100</v>
      </c>
      <c r="G73" s="43">
        <v>9.5559999999999992</v>
      </c>
      <c r="H73" s="43">
        <v>10.853999999999999</v>
      </c>
      <c r="I73" s="43">
        <v>10.742000000000001</v>
      </c>
      <c r="J73" s="43">
        <v>179.34</v>
      </c>
      <c r="K73" s="44" t="s">
        <v>120</v>
      </c>
      <c r="L73" s="43">
        <v>30.5</v>
      </c>
    </row>
    <row r="74" spans="1:12" ht="14.4" x14ac:dyDescent="0.3">
      <c r="A74" s="23"/>
      <c r="B74" s="15"/>
      <c r="C74" s="11"/>
      <c r="D74" s="7" t="s">
        <v>29</v>
      </c>
      <c r="E74" s="42" t="s">
        <v>118</v>
      </c>
      <c r="F74" s="43">
        <v>150</v>
      </c>
      <c r="G74" s="43">
        <v>3.8919999999999999</v>
      </c>
      <c r="H74" s="43">
        <v>5.3540000000000001</v>
      </c>
      <c r="I74" s="43">
        <v>21.271999999999998</v>
      </c>
      <c r="J74" s="43">
        <v>157.49</v>
      </c>
      <c r="K74" s="44" t="s">
        <v>121</v>
      </c>
      <c r="L74" s="43">
        <v>12</v>
      </c>
    </row>
    <row r="75" spans="1:12" ht="26.4" x14ac:dyDescent="0.3">
      <c r="A75" s="23"/>
      <c r="B75" s="15"/>
      <c r="C75" s="11"/>
      <c r="D75" s="7" t="s">
        <v>30</v>
      </c>
      <c r="E75" s="42" t="s">
        <v>72</v>
      </c>
      <c r="F75" s="43">
        <v>207</v>
      </c>
      <c r="G75" s="43">
        <v>0.2</v>
      </c>
      <c r="H75" s="43">
        <v>0</v>
      </c>
      <c r="I75" s="43">
        <v>15.2</v>
      </c>
      <c r="J75" s="43">
        <v>60</v>
      </c>
      <c r="K75" s="44" t="s">
        <v>64</v>
      </c>
      <c r="L75" s="43">
        <v>4</v>
      </c>
    </row>
    <row r="76" spans="1:12" ht="14.4" x14ac:dyDescent="0.3">
      <c r="A76" s="23"/>
      <c r="B76" s="15"/>
      <c r="C76" s="11"/>
      <c r="D76" s="7" t="s">
        <v>31</v>
      </c>
      <c r="E76" s="42" t="s">
        <v>61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105</v>
      </c>
      <c r="F77" s="43">
        <v>20</v>
      </c>
      <c r="G77" s="43">
        <v>1.32</v>
      </c>
      <c r="H77" s="43">
        <v>0.24</v>
      </c>
      <c r="I77" s="43">
        <v>7.9279999999999999</v>
      </c>
      <c r="J77" s="43">
        <v>39.6</v>
      </c>
      <c r="K77" s="44"/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777</v>
      </c>
      <c r="G80" s="19">
        <f t="shared" ref="G80" si="33">SUM(G71:G79)</f>
        <v>23.885999999999999</v>
      </c>
      <c r="H80" s="19">
        <f t="shared" ref="H80" si="34">SUM(H71:H79)</f>
        <v>26.064999999999994</v>
      </c>
      <c r="I80" s="19">
        <f t="shared" ref="I80" si="35">SUM(I71:I79)</f>
        <v>95.531000000000006</v>
      </c>
      <c r="J80" s="19">
        <f t="shared" ref="J80:L80" si="36">SUM(J71:J79)</f>
        <v>721.28800000000001</v>
      </c>
      <c r="K80" s="25"/>
      <c r="L80" s="19">
        <f t="shared" si="36"/>
        <v>74.5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1282</v>
      </c>
      <c r="G81" s="32">
        <f t="shared" ref="G81" si="37">G70+G80</f>
        <v>40.596000000000004</v>
      </c>
      <c r="H81" s="32">
        <f t="shared" ref="H81" si="38">H70+H80</f>
        <v>38.714999999999989</v>
      </c>
      <c r="I81" s="32">
        <f t="shared" ref="I81" si="39">I70+I80</f>
        <v>164.411</v>
      </c>
      <c r="J81" s="32">
        <f t="shared" ref="J81:L81" si="40">J70+J80</f>
        <v>1200.3330000000001</v>
      </c>
      <c r="K81" s="32"/>
      <c r="L81" s="32">
        <f t="shared" si="40"/>
        <v>149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12.51</v>
      </c>
      <c r="H82" s="40">
        <v>5.85</v>
      </c>
      <c r="I82" s="40">
        <v>3.6</v>
      </c>
      <c r="J82" s="40">
        <v>118.8</v>
      </c>
      <c r="K82" s="41" t="s">
        <v>69</v>
      </c>
      <c r="L82" s="40">
        <v>51.5</v>
      </c>
    </row>
    <row r="83" spans="1:12" ht="14.4" x14ac:dyDescent="0.3">
      <c r="A83" s="23"/>
      <c r="B83" s="15"/>
      <c r="C83" s="11"/>
      <c r="D83" s="6"/>
      <c r="E83" s="42" t="s">
        <v>70</v>
      </c>
      <c r="F83" s="43">
        <v>150</v>
      </c>
      <c r="G83" s="43">
        <v>6.7</v>
      </c>
      <c r="H83" s="43">
        <v>10.6</v>
      </c>
      <c r="I83" s="43">
        <v>49.8</v>
      </c>
      <c r="J83" s="43">
        <v>321</v>
      </c>
      <c r="K83" s="44" t="s">
        <v>71</v>
      </c>
      <c r="L83" s="43">
        <v>12</v>
      </c>
    </row>
    <row r="84" spans="1:12" ht="26.4" x14ac:dyDescent="0.3">
      <c r="A84" s="23"/>
      <c r="B84" s="15"/>
      <c r="C84" s="11"/>
      <c r="D84" s="7" t="s">
        <v>22</v>
      </c>
      <c r="E84" s="42" t="s">
        <v>72</v>
      </c>
      <c r="F84" s="43">
        <v>207</v>
      </c>
      <c r="G84" s="43">
        <v>0.2</v>
      </c>
      <c r="H84" s="43">
        <v>0</v>
      </c>
      <c r="I84" s="43">
        <v>15.2</v>
      </c>
      <c r="J84" s="43">
        <v>60</v>
      </c>
      <c r="K84" s="44" t="s">
        <v>64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61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73</v>
      </c>
      <c r="F87" s="43">
        <v>15</v>
      </c>
      <c r="G87" s="43">
        <v>1.4999999999999999E-2</v>
      </c>
      <c r="H87" s="43">
        <v>0</v>
      </c>
      <c r="I87" s="43">
        <v>11.91</v>
      </c>
      <c r="J87" s="43">
        <v>48.15</v>
      </c>
      <c r="K87" s="44"/>
      <c r="L87" s="43">
        <v>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1">SUM(G82:G88)</f>
        <v>22.585000000000001</v>
      </c>
      <c r="H89" s="19">
        <f t="shared" ref="H89" si="42">SUM(H82:H88)</f>
        <v>16.849999999999998</v>
      </c>
      <c r="I89" s="19">
        <f t="shared" ref="I89" si="43">SUM(I82:I88)</f>
        <v>99.829999999999984</v>
      </c>
      <c r="J89" s="19">
        <f t="shared" ref="J89:L89" si="44">SUM(J82:J88)</f>
        <v>641.94999999999993</v>
      </c>
      <c r="K89" s="25"/>
      <c r="L89" s="19">
        <f t="shared" si="44"/>
        <v>74.5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122</v>
      </c>
      <c r="F90" s="43">
        <v>60</v>
      </c>
      <c r="G90" s="43">
        <v>0.76400000000000001</v>
      </c>
      <c r="H90" s="43">
        <v>6.0990000000000002</v>
      </c>
      <c r="I90" s="43">
        <v>4.4550000000000001</v>
      </c>
      <c r="J90" s="43">
        <v>76.346000000000004</v>
      </c>
      <c r="K90" s="44" t="s">
        <v>125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123</v>
      </c>
      <c r="F91" s="43">
        <v>200</v>
      </c>
      <c r="G91" s="43">
        <v>2</v>
      </c>
      <c r="H91" s="43">
        <v>2.4</v>
      </c>
      <c r="I91" s="43">
        <v>14.64</v>
      </c>
      <c r="J91" s="43">
        <v>90.4</v>
      </c>
      <c r="K91" s="44" t="s">
        <v>126</v>
      </c>
      <c r="L91" s="43">
        <v>12</v>
      </c>
    </row>
    <row r="92" spans="1:12" ht="26.4" x14ac:dyDescent="0.3">
      <c r="A92" s="23"/>
      <c r="B92" s="15"/>
      <c r="C92" s="11"/>
      <c r="D92" s="7" t="s">
        <v>28</v>
      </c>
      <c r="E92" s="42" t="s">
        <v>124</v>
      </c>
      <c r="F92" s="43">
        <v>100</v>
      </c>
      <c r="G92" s="43">
        <v>9.25</v>
      </c>
      <c r="H92" s="43">
        <v>9.25</v>
      </c>
      <c r="I92" s="43">
        <v>13.38</v>
      </c>
      <c r="J92" s="43">
        <v>173.75</v>
      </c>
      <c r="K92" s="44" t="s">
        <v>58</v>
      </c>
      <c r="L92" s="43">
        <v>29.5</v>
      </c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</v>
      </c>
      <c r="H93" s="43">
        <v>7.65</v>
      </c>
      <c r="I93" s="43">
        <v>23.85</v>
      </c>
      <c r="J93" s="43">
        <v>181.5</v>
      </c>
      <c r="K93" s="44" t="s">
        <v>60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 t="s">
        <v>104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61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105</v>
      </c>
      <c r="F96" s="43">
        <v>20</v>
      </c>
      <c r="G96" s="43">
        <v>1.32</v>
      </c>
      <c r="H96" s="43">
        <v>0.24</v>
      </c>
      <c r="I96" s="43">
        <v>7.9279999999999999</v>
      </c>
      <c r="J96" s="43">
        <v>39.6</v>
      </c>
      <c r="K96" s="44"/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5">SUM(G90:G98)</f>
        <v>19.654</v>
      </c>
      <c r="H99" s="19">
        <f t="shared" ref="H99" si="46">SUM(H90:H98)</f>
        <v>26.038999999999998</v>
      </c>
      <c r="I99" s="19">
        <f t="shared" ref="I99" si="47">SUM(I90:I98)</f>
        <v>112.57300000000001</v>
      </c>
      <c r="J99" s="19">
        <f t="shared" ref="J99:L99" si="48">SUM(J90:J98)</f>
        <v>772.19600000000003</v>
      </c>
      <c r="K99" s="25"/>
      <c r="L99" s="19">
        <f t="shared" si="48"/>
        <v>74.5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1272</v>
      </c>
      <c r="G100" s="32">
        <f t="shared" ref="G100" si="49">G89+G99</f>
        <v>42.239000000000004</v>
      </c>
      <c r="H100" s="32">
        <f t="shared" ref="H100" si="50">H89+H99</f>
        <v>42.888999999999996</v>
      </c>
      <c r="I100" s="32">
        <f t="shared" ref="I100" si="51">I89+I99</f>
        <v>212.40299999999999</v>
      </c>
      <c r="J100" s="32">
        <f t="shared" ref="J100:L100" si="52">J89+J99</f>
        <v>1414.146</v>
      </c>
      <c r="K100" s="32"/>
      <c r="L100" s="32">
        <f t="shared" si="52"/>
        <v>149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6.1</v>
      </c>
      <c r="H101" s="40">
        <v>11.3</v>
      </c>
      <c r="I101" s="40">
        <v>43.4</v>
      </c>
      <c r="J101" s="40">
        <v>300</v>
      </c>
      <c r="K101" s="41" t="s">
        <v>75</v>
      </c>
      <c r="L101" s="40">
        <v>35.5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3.4910000000000001</v>
      </c>
      <c r="H103" s="43">
        <v>2.79</v>
      </c>
      <c r="I103" s="43">
        <v>18.16</v>
      </c>
      <c r="J103" s="43">
        <v>112.86</v>
      </c>
      <c r="K103" s="44" t="s">
        <v>47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61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/>
      <c r="L104" s="43">
        <v>6</v>
      </c>
    </row>
    <row r="105" spans="1:12" ht="14.4" x14ac:dyDescent="0.3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48</v>
      </c>
      <c r="L105" s="43">
        <v>15</v>
      </c>
    </row>
    <row r="106" spans="1:12" ht="14.4" x14ac:dyDescent="0.3">
      <c r="A106" s="23"/>
      <c r="B106" s="15"/>
      <c r="C106" s="11"/>
      <c r="D106" s="6"/>
      <c r="E106" s="42" t="s">
        <v>76</v>
      </c>
      <c r="F106" s="43">
        <v>10</v>
      </c>
      <c r="G106" s="43">
        <v>0.1</v>
      </c>
      <c r="H106" s="43">
        <v>7.2</v>
      </c>
      <c r="I106" s="43">
        <v>0.1</v>
      </c>
      <c r="J106" s="43">
        <v>75</v>
      </c>
      <c r="K106" s="44" t="s">
        <v>77</v>
      </c>
      <c r="L106" s="43">
        <v>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3">SUM(G101:G107)</f>
        <v>12.460999999999999</v>
      </c>
      <c r="H108" s="19">
        <f t="shared" si="53"/>
        <v>21.990000000000002</v>
      </c>
      <c r="I108" s="19">
        <f t="shared" si="53"/>
        <v>85.949999999999989</v>
      </c>
      <c r="J108" s="19">
        <f t="shared" si="53"/>
        <v>605.36</v>
      </c>
      <c r="K108" s="25"/>
      <c r="L108" s="19">
        <f t="shared" ref="L108" si="54">SUM(L101:L107)</f>
        <v>74.5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127</v>
      </c>
      <c r="F109" s="43">
        <v>60</v>
      </c>
      <c r="G109" s="43">
        <v>0.72</v>
      </c>
      <c r="H109" s="43">
        <v>0.12</v>
      </c>
      <c r="I109" s="43">
        <v>3.36</v>
      </c>
      <c r="J109" s="43">
        <v>18</v>
      </c>
      <c r="K109" s="44" t="s">
        <v>44</v>
      </c>
      <c r="L109" s="43">
        <v>4</v>
      </c>
    </row>
    <row r="110" spans="1:12" ht="14.4" x14ac:dyDescent="0.3">
      <c r="A110" s="23"/>
      <c r="B110" s="15"/>
      <c r="C110" s="11"/>
      <c r="D110" s="7" t="s">
        <v>27</v>
      </c>
      <c r="E110" s="42" t="s">
        <v>128</v>
      </c>
      <c r="F110" s="43">
        <v>210</v>
      </c>
      <c r="G110" s="43">
        <v>6.5739999999999998</v>
      </c>
      <c r="H110" s="43">
        <v>6.0549999999999997</v>
      </c>
      <c r="I110" s="43">
        <v>13.715999999999999</v>
      </c>
      <c r="J110" s="43">
        <v>137.298</v>
      </c>
      <c r="K110" s="44" t="s">
        <v>129</v>
      </c>
      <c r="L110" s="43">
        <v>12</v>
      </c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12.51</v>
      </c>
      <c r="H111" s="43">
        <v>5.85</v>
      </c>
      <c r="I111" s="43">
        <v>3.6</v>
      </c>
      <c r="J111" s="43">
        <v>118.8</v>
      </c>
      <c r="K111" s="44" t="s">
        <v>69</v>
      </c>
      <c r="L111" s="43">
        <v>38.5</v>
      </c>
    </row>
    <row r="112" spans="1:12" ht="14.4" x14ac:dyDescent="0.3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6.7</v>
      </c>
      <c r="H112" s="43">
        <v>10.6</v>
      </c>
      <c r="I112" s="43">
        <v>49.8</v>
      </c>
      <c r="J112" s="43">
        <v>321</v>
      </c>
      <c r="K112" s="44" t="s">
        <v>144</v>
      </c>
      <c r="L112" s="43">
        <v>12</v>
      </c>
    </row>
    <row r="113" spans="1:12" ht="26.4" x14ac:dyDescent="0.3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54</v>
      </c>
      <c r="L113" s="43">
        <v>2</v>
      </c>
    </row>
    <row r="114" spans="1:12" ht="14.4" x14ac:dyDescent="0.3">
      <c r="A114" s="23"/>
      <c r="B114" s="15"/>
      <c r="C114" s="11"/>
      <c r="D114" s="7" t="s">
        <v>31</v>
      </c>
      <c r="E114" s="42" t="s">
        <v>61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105</v>
      </c>
      <c r="F115" s="43">
        <v>20</v>
      </c>
      <c r="G115" s="43">
        <v>1.32</v>
      </c>
      <c r="H115" s="43">
        <v>0.24</v>
      </c>
      <c r="I115" s="43">
        <v>7.9279999999999999</v>
      </c>
      <c r="J115" s="43">
        <v>39.6</v>
      </c>
      <c r="K115" s="44"/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5">SUM(G109:G117)</f>
        <v>31.183999999999997</v>
      </c>
      <c r="H118" s="19">
        <f t="shared" si="55"/>
        <v>23.264999999999997</v>
      </c>
      <c r="I118" s="19">
        <f t="shared" si="55"/>
        <v>112.72399999999999</v>
      </c>
      <c r="J118" s="19">
        <f t="shared" si="55"/>
        <v>786.69799999999998</v>
      </c>
      <c r="K118" s="25"/>
      <c r="L118" s="19">
        <f t="shared" ref="L118" si="56">SUM(L109:L117)</f>
        <v>74.5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1310</v>
      </c>
      <c r="G119" s="32">
        <f t="shared" ref="G119" si="57">G108+G118</f>
        <v>43.644999999999996</v>
      </c>
      <c r="H119" s="32">
        <f t="shared" ref="H119" si="58">H108+H118</f>
        <v>45.254999999999995</v>
      </c>
      <c r="I119" s="32">
        <f t="shared" ref="I119" si="59">I108+I118</f>
        <v>198.67399999999998</v>
      </c>
      <c r="J119" s="32">
        <f t="shared" ref="J119:L119" si="60">J108+J118</f>
        <v>1392.058</v>
      </c>
      <c r="K119" s="32"/>
      <c r="L119" s="32">
        <f t="shared" si="60"/>
        <v>149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100</v>
      </c>
      <c r="G120" s="40">
        <v>10.6</v>
      </c>
      <c r="H120" s="40">
        <v>5.0999999999999996</v>
      </c>
      <c r="I120" s="40">
        <v>5.6</v>
      </c>
      <c r="J120" s="40">
        <v>112</v>
      </c>
      <c r="K120" s="41" t="s">
        <v>80</v>
      </c>
      <c r="L120" s="40">
        <v>37.5</v>
      </c>
    </row>
    <row r="121" spans="1:12" ht="14.4" x14ac:dyDescent="0.3">
      <c r="A121" s="14"/>
      <c r="B121" s="15"/>
      <c r="C121" s="11"/>
      <c r="D121" s="6"/>
      <c r="E121" s="42" t="s">
        <v>82</v>
      </c>
      <c r="F121" s="43">
        <v>150</v>
      </c>
      <c r="G121" s="43">
        <v>3.75</v>
      </c>
      <c r="H121" s="43">
        <v>6.15</v>
      </c>
      <c r="I121" s="43">
        <v>38.549999999999997</v>
      </c>
      <c r="J121" s="43">
        <v>228</v>
      </c>
      <c r="K121" s="44" t="s">
        <v>83</v>
      </c>
      <c r="L121" s="43">
        <v>20</v>
      </c>
    </row>
    <row r="122" spans="1:12" ht="26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/>
      <c r="I122" s="43">
        <v>15</v>
      </c>
      <c r="J122" s="43">
        <v>58</v>
      </c>
      <c r="K122" s="44" t="s">
        <v>54</v>
      </c>
      <c r="L122" s="43">
        <v>2</v>
      </c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2.2799999999999998</v>
      </c>
      <c r="H123" s="43">
        <v>0.84</v>
      </c>
      <c r="I123" s="43">
        <v>15.42</v>
      </c>
      <c r="J123" s="43">
        <v>78.36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81</v>
      </c>
      <c r="F125" s="43">
        <v>60</v>
      </c>
      <c r="G125" s="43">
        <v>0.85499999999999998</v>
      </c>
      <c r="H125" s="43">
        <v>4.0529999999999999</v>
      </c>
      <c r="I125" s="43">
        <v>5.016</v>
      </c>
      <c r="J125" s="43">
        <v>59.904000000000003</v>
      </c>
      <c r="K125" s="44">
        <v>52</v>
      </c>
      <c r="L125" s="43">
        <v>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17.684999999999999</v>
      </c>
      <c r="H127" s="19">
        <f>SUM(H120:H126)</f>
        <v>16.143000000000001</v>
      </c>
      <c r="I127" s="19">
        <f>SUM(I120:I126)</f>
        <v>79.585999999999999</v>
      </c>
      <c r="J127" s="19">
        <f>SUM(J120:J126)</f>
        <v>536.26400000000001</v>
      </c>
      <c r="K127" s="25"/>
      <c r="L127" s="19">
        <f>SUM(L120:L126)</f>
        <v>74.5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0.85499999999999998</v>
      </c>
      <c r="H128" s="43">
        <v>4.0529999999999999</v>
      </c>
      <c r="I128" s="43">
        <v>5.016</v>
      </c>
      <c r="J128" s="43">
        <v>59.904000000000003</v>
      </c>
      <c r="K128" s="44">
        <v>52</v>
      </c>
      <c r="L128" s="43">
        <v>10</v>
      </c>
    </row>
    <row r="129" spans="1:12" ht="14.4" x14ac:dyDescent="0.3">
      <c r="A129" s="14"/>
      <c r="B129" s="15"/>
      <c r="C129" s="11"/>
      <c r="D129" s="7" t="s">
        <v>27</v>
      </c>
      <c r="E129" s="42" t="s">
        <v>106</v>
      </c>
      <c r="F129" s="43">
        <v>200</v>
      </c>
      <c r="G129" s="43">
        <v>4.0599999999999996</v>
      </c>
      <c r="H129" s="43">
        <v>4.28</v>
      </c>
      <c r="I129" s="43">
        <v>19.079999999999998</v>
      </c>
      <c r="J129" s="43">
        <v>131</v>
      </c>
      <c r="K129" s="44" t="s">
        <v>107</v>
      </c>
      <c r="L129" s="43">
        <v>12</v>
      </c>
    </row>
    <row r="130" spans="1:12" ht="14.4" x14ac:dyDescent="0.3">
      <c r="A130" s="14"/>
      <c r="B130" s="15"/>
      <c r="C130" s="11"/>
      <c r="D130" s="7" t="s">
        <v>28</v>
      </c>
      <c r="E130" s="42" t="s">
        <v>110</v>
      </c>
      <c r="F130" s="43">
        <v>200</v>
      </c>
      <c r="G130" s="43">
        <v>14.9</v>
      </c>
      <c r="H130" s="43">
        <v>19</v>
      </c>
      <c r="I130" s="43">
        <v>24.1</v>
      </c>
      <c r="J130" s="43">
        <v>327</v>
      </c>
      <c r="K130" s="44" t="s">
        <v>114</v>
      </c>
      <c r="L130" s="43">
        <v>42.5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 t="s">
        <v>115</v>
      </c>
      <c r="L132" s="43">
        <v>4</v>
      </c>
    </row>
    <row r="133" spans="1:12" ht="14.4" x14ac:dyDescent="0.3">
      <c r="A133" s="14"/>
      <c r="B133" s="15"/>
      <c r="C133" s="11"/>
      <c r="D133" s="7" t="s">
        <v>31</v>
      </c>
      <c r="E133" s="42" t="s">
        <v>61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105</v>
      </c>
      <c r="F134" s="43">
        <v>20</v>
      </c>
      <c r="G134" s="43">
        <v>1.32</v>
      </c>
      <c r="H134" s="43">
        <v>0.24</v>
      </c>
      <c r="I134" s="43">
        <v>7.9279999999999999</v>
      </c>
      <c r="J134" s="43">
        <v>39.6</v>
      </c>
      <c r="K134" s="44"/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1">SUM(G128:G136)</f>
        <v>24.895</v>
      </c>
      <c r="H137" s="19">
        <f t="shared" si="61"/>
        <v>27.972999999999995</v>
      </c>
      <c r="I137" s="19">
        <f t="shared" si="61"/>
        <v>106.84399999999999</v>
      </c>
      <c r="J137" s="19">
        <f t="shared" si="61"/>
        <v>775.50400000000002</v>
      </c>
      <c r="K137" s="25"/>
      <c r="L137" s="19">
        <f t="shared" ref="L137" si="62">SUM(L128:L136)</f>
        <v>74.5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1260</v>
      </c>
      <c r="G138" s="32">
        <f t="shared" ref="G138" si="63">G127+G137</f>
        <v>42.58</v>
      </c>
      <c r="H138" s="32">
        <f t="shared" ref="H138" si="64">H127+H137</f>
        <v>44.116</v>
      </c>
      <c r="I138" s="32">
        <f t="shared" ref="I138" si="65">I127+I137</f>
        <v>186.43</v>
      </c>
      <c r="J138" s="32">
        <f t="shared" ref="J138:L138" si="66">J127+J137</f>
        <v>1311.768</v>
      </c>
      <c r="K138" s="32"/>
      <c r="L138" s="32">
        <f t="shared" si="66"/>
        <v>149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100</v>
      </c>
      <c r="G139" s="40">
        <v>13.6</v>
      </c>
      <c r="H139" s="40">
        <v>10.5</v>
      </c>
      <c r="I139" s="40">
        <v>3.8</v>
      </c>
      <c r="J139" s="40">
        <v>164</v>
      </c>
      <c r="K139" s="41" t="s">
        <v>85</v>
      </c>
      <c r="L139" s="40">
        <v>47.5</v>
      </c>
    </row>
    <row r="140" spans="1:12" ht="14.4" x14ac:dyDescent="0.3">
      <c r="A140" s="23"/>
      <c r="B140" s="15"/>
      <c r="C140" s="11"/>
      <c r="D140" s="6"/>
      <c r="E140" s="42" t="s">
        <v>86</v>
      </c>
      <c r="F140" s="43">
        <v>150</v>
      </c>
      <c r="G140" s="43">
        <v>3.15</v>
      </c>
      <c r="H140" s="43">
        <v>6.75</v>
      </c>
      <c r="I140" s="43">
        <v>21.9</v>
      </c>
      <c r="J140" s="43">
        <v>163.5</v>
      </c>
      <c r="K140" s="44" t="s">
        <v>87</v>
      </c>
      <c r="L140" s="43">
        <v>18</v>
      </c>
    </row>
    <row r="141" spans="1:12" ht="26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54</v>
      </c>
      <c r="L141" s="43">
        <v>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61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/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88</v>
      </c>
      <c r="F144" s="43">
        <v>20</v>
      </c>
      <c r="G144" s="43">
        <v>0.1</v>
      </c>
      <c r="H144" s="43">
        <v>0</v>
      </c>
      <c r="I144" s="43">
        <v>16</v>
      </c>
      <c r="J144" s="43">
        <v>64.8</v>
      </c>
      <c r="K144" s="44"/>
      <c r="L144" s="43">
        <v>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19.420000000000002</v>
      </c>
      <c r="H146" s="19">
        <f>SUM(H139:H145)</f>
        <v>17.55</v>
      </c>
      <c r="I146" s="19">
        <f>SUM(I139:I145)</f>
        <v>71.19</v>
      </c>
      <c r="J146" s="19">
        <f>SUM(J139:J145)</f>
        <v>520.79999999999995</v>
      </c>
      <c r="K146" s="25"/>
      <c r="L146" s="19">
        <f t="shared" ref="L146" si="67">SUM(L139:L145)</f>
        <v>74.5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60</v>
      </c>
      <c r="G147" s="43">
        <v>0.78</v>
      </c>
      <c r="H147" s="43">
        <v>3</v>
      </c>
      <c r="I147" s="43">
        <v>4.8</v>
      </c>
      <c r="J147" s="43">
        <v>50.4</v>
      </c>
      <c r="K147" s="44" t="s">
        <v>112</v>
      </c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116</v>
      </c>
      <c r="F148" s="43">
        <v>200</v>
      </c>
      <c r="G148" s="43">
        <v>4.6180000000000003</v>
      </c>
      <c r="H148" s="43">
        <v>3.8769999999999998</v>
      </c>
      <c r="I148" s="43">
        <v>16.449000000000002</v>
      </c>
      <c r="J148" s="43">
        <v>119.458</v>
      </c>
      <c r="K148" s="44" t="s">
        <v>119</v>
      </c>
      <c r="L148" s="43">
        <v>12</v>
      </c>
    </row>
    <row r="149" spans="1:12" ht="14.4" x14ac:dyDescent="0.3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7.4</v>
      </c>
      <c r="H149" s="43">
        <v>17.399999999999999</v>
      </c>
      <c r="I149" s="43">
        <v>12.3</v>
      </c>
      <c r="J149" s="43">
        <v>235</v>
      </c>
      <c r="K149" s="44" t="s">
        <v>134</v>
      </c>
      <c r="L149" s="43">
        <v>30.5</v>
      </c>
    </row>
    <row r="150" spans="1:12" ht="39.6" x14ac:dyDescent="0.3">
      <c r="A150" s="23"/>
      <c r="B150" s="15"/>
      <c r="C150" s="11"/>
      <c r="D150" s="7" t="s">
        <v>29</v>
      </c>
      <c r="E150" s="42" t="s">
        <v>133</v>
      </c>
      <c r="F150" s="43">
        <v>150</v>
      </c>
      <c r="G150" s="43">
        <v>5</v>
      </c>
      <c r="H150" s="43">
        <v>8.9</v>
      </c>
      <c r="I150" s="43">
        <v>36.1</v>
      </c>
      <c r="J150" s="43">
        <v>245</v>
      </c>
      <c r="K150" s="44" t="s">
        <v>130</v>
      </c>
      <c r="L150" s="43">
        <v>12</v>
      </c>
    </row>
    <row r="151" spans="1:12" ht="26.4" x14ac:dyDescent="0.3">
      <c r="A151" s="23"/>
      <c r="B151" s="15"/>
      <c r="C151" s="11"/>
      <c r="D151" s="7" t="s">
        <v>30</v>
      </c>
      <c r="E151" s="42" t="s">
        <v>72</v>
      </c>
      <c r="F151" s="43">
        <v>207</v>
      </c>
      <c r="G151" s="43">
        <v>0.2</v>
      </c>
      <c r="H151" s="43">
        <v>0</v>
      </c>
      <c r="I151" s="43">
        <v>15.2</v>
      </c>
      <c r="J151" s="43">
        <v>60</v>
      </c>
      <c r="K151" s="44" t="s">
        <v>64</v>
      </c>
      <c r="L151" s="43">
        <v>4</v>
      </c>
    </row>
    <row r="152" spans="1:12" ht="14.4" x14ac:dyDescent="0.3">
      <c r="A152" s="23"/>
      <c r="B152" s="15"/>
      <c r="C152" s="11"/>
      <c r="D152" s="7" t="s">
        <v>31</v>
      </c>
      <c r="E152" s="42" t="s">
        <v>61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105</v>
      </c>
      <c r="F153" s="43">
        <v>20</v>
      </c>
      <c r="G153" s="43">
        <v>1.32</v>
      </c>
      <c r="H153" s="43">
        <v>0.24</v>
      </c>
      <c r="I153" s="43">
        <v>7.9279999999999999</v>
      </c>
      <c r="J153" s="43">
        <v>39.6</v>
      </c>
      <c r="K153" s="44"/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767</v>
      </c>
      <c r="G156" s="19">
        <f t="shared" ref="G156:J156" si="68">SUM(G147:G155)</f>
        <v>22.478000000000002</v>
      </c>
      <c r="H156" s="19">
        <f t="shared" si="68"/>
        <v>33.817</v>
      </c>
      <c r="I156" s="19">
        <f t="shared" si="68"/>
        <v>112.09700000000001</v>
      </c>
      <c r="J156" s="19">
        <f t="shared" si="68"/>
        <v>843.45799999999997</v>
      </c>
      <c r="K156" s="25"/>
      <c r="L156" s="19">
        <f t="shared" ref="L156" si="69">SUM(L147:L155)</f>
        <v>74.5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1267</v>
      </c>
      <c r="G157" s="32">
        <f t="shared" ref="G157" si="70">G146+G156</f>
        <v>41.898000000000003</v>
      </c>
      <c r="H157" s="32">
        <f t="shared" ref="H157" si="71">H146+H156</f>
        <v>51.367000000000004</v>
      </c>
      <c r="I157" s="32">
        <f t="shared" ref="I157" si="72">I146+I156</f>
        <v>183.28700000000001</v>
      </c>
      <c r="J157" s="32">
        <f t="shared" ref="J157:L157" si="73">J146+J156</f>
        <v>1364.2579999999998</v>
      </c>
      <c r="K157" s="32"/>
      <c r="L157" s="32">
        <f t="shared" si="73"/>
        <v>149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100</v>
      </c>
      <c r="G158" s="40">
        <v>12.92</v>
      </c>
      <c r="H158" s="40">
        <v>9.59</v>
      </c>
      <c r="I158" s="40">
        <v>13.28</v>
      </c>
      <c r="J158" s="40">
        <v>161.40700000000001</v>
      </c>
      <c r="K158" s="41" t="s">
        <v>90</v>
      </c>
      <c r="L158" s="40">
        <v>42.5</v>
      </c>
    </row>
    <row r="159" spans="1:12" ht="26.4" x14ac:dyDescent="0.3">
      <c r="A159" s="23"/>
      <c r="B159" s="15"/>
      <c r="C159" s="11"/>
      <c r="D159" s="6"/>
      <c r="E159" s="42" t="s">
        <v>91</v>
      </c>
      <c r="F159" s="43">
        <v>150</v>
      </c>
      <c r="G159" s="43">
        <v>5.38</v>
      </c>
      <c r="H159" s="43">
        <v>6.28</v>
      </c>
      <c r="I159" s="43">
        <v>36.479999999999997</v>
      </c>
      <c r="J159" s="43">
        <v>224.28</v>
      </c>
      <c r="K159" s="44" t="s">
        <v>92</v>
      </c>
      <c r="L159" s="43">
        <v>15</v>
      </c>
    </row>
    <row r="160" spans="1:12" ht="26.4" x14ac:dyDescent="0.3">
      <c r="A160" s="23"/>
      <c r="B160" s="15"/>
      <c r="C160" s="11"/>
      <c r="D160" s="7" t="s">
        <v>22</v>
      </c>
      <c r="E160" s="42" t="s">
        <v>72</v>
      </c>
      <c r="F160" s="43">
        <v>207</v>
      </c>
      <c r="G160" s="43">
        <v>0.2</v>
      </c>
      <c r="H160" s="43">
        <v>0</v>
      </c>
      <c r="I160" s="43">
        <v>15.2</v>
      </c>
      <c r="J160" s="43">
        <v>60</v>
      </c>
      <c r="K160" s="44" t="s">
        <v>64</v>
      </c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61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93</v>
      </c>
      <c r="F163" s="43">
        <v>60</v>
      </c>
      <c r="G163" s="43">
        <v>1.1399999999999999</v>
      </c>
      <c r="H163" s="43">
        <v>5.34</v>
      </c>
      <c r="I163" s="43">
        <v>4.62</v>
      </c>
      <c r="J163" s="43">
        <v>71.400000000000006</v>
      </c>
      <c r="K163" s="44"/>
      <c r="L163" s="43">
        <v>10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</v>
      </c>
      <c r="G165" s="19">
        <f t="shared" ref="G165:J165" si="74">SUM(G158:G164)</f>
        <v>22.01</v>
      </c>
      <c r="H165" s="19">
        <f t="shared" si="74"/>
        <v>21.51</v>
      </c>
      <c r="I165" s="19">
        <f t="shared" si="74"/>
        <v>84.07</v>
      </c>
      <c r="J165" s="19">
        <f t="shared" si="74"/>
        <v>587.58699999999999</v>
      </c>
      <c r="K165" s="25"/>
      <c r="L165" s="19">
        <f t="shared" ref="L165" si="75">SUM(L158:L164)</f>
        <v>74.5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1.1399999999999999</v>
      </c>
      <c r="H166" s="43">
        <v>5.34</v>
      </c>
      <c r="I166" s="43">
        <v>4.62</v>
      </c>
      <c r="J166" s="43">
        <v>71.400000000000006</v>
      </c>
      <c r="K166" s="44"/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135</v>
      </c>
      <c r="F167" s="43">
        <v>200</v>
      </c>
      <c r="G167" s="43">
        <v>1.76</v>
      </c>
      <c r="H167" s="43">
        <v>2.2599999999999998</v>
      </c>
      <c r="I167" s="43">
        <v>16.46</v>
      </c>
      <c r="J167" s="43">
        <v>93.2</v>
      </c>
      <c r="K167" s="44" t="s">
        <v>126</v>
      </c>
      <c r="L167" s="43">
        <v>12</v>
      </c>
    </row>
    <row r="168" spans="1:12" ht="14.4" x14ac:dyDescent="0.3">
      <c r="A168" s="23"/>
      <c r="B168" s="15"/>
      <c r="C168" s="11"/>
      <c r="D168" s="7" t="s">
        <v>28</v>
      </c>
      <c r="E168" s="42" t="s">
        <v>136</v>
      </c>
      <c r="F168" s="43">
        <v>200</v>
      </c>
      <c r="G168" s="43">
        <v>14.782</v>
      </c>
      <c r="H168" s="43">
        <v>22.273</v>
      </c>
      <c r="I168" s="43">
        <v>20.814</v>
      </c>
      <c r="J168" s="43">
        <v>343.63</v>
      </c>
      <c r="K168" s="44" t="s">
        <v>137</v>
      </c>
      <c r="L168" s="43">
        <v>41.5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0.16</v>
      </c>
      <c r="H170" s="43">
        <v>0</v>
      </c>
      <c r="I170" s="43">
        <v>29</v>
      </c>
      <c r="J170" s="43">
        <v>116.6</v>
      </c>
      <c r="K170" s="44" t="s">
        <v>104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61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105</v>
      </c>
      <c r="F172" s="43">
        <v>20</v>
      </c>
      <c r="G172" s="43">
        <v>1.32</v>
      </c>
      <c r="H172" s="43">
        <v>0.24</v>
      </c>
      <c r="I172" s="43">
        <v>7.9279999999999999</v>
      </c>
      <c r="J172" s="43">
        <v>39.6</v>
      </c>
      <c r="K172" s="44"/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6">SUM(G166:G174)</f>
        <v>22.321999999999999</v>
      </c>
      <c r="H175" s="19">
        <f t="shared" si="76"/>
        <v>30.512999999999995</v>
      </c>
      <c r="I175" s="19">
        <f t="shared" si="76"/>
        <v>98.141999999999996</v>
      </c>
      <c r="J175" s="19">
        <f t="shared" si="76"/>
        <v>758.43000000000006</v>
      </c>
      <c r="K175" s="25"/>
      <c r="L175" s="19">
        <f t="shared" ref="L175" si="77">SUM(L166:L174)</f>
        <v>74.5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1267</v>
      </c>
      <c r="G176" s="32">
        <f t="shared" ref="G176" si="78">G165+G175</f>
        <v>44.332000000000001</v>
      </c>
      <c r="H176" s="32">
        <f t="shared" ref="H176" si="79">H165+H175</f>
        <v>52.022999999999996</v>
      </c>
      <c r="I176" s="32">
        <f t="shared" ref="I176" si="80">I165+I175</f>
        <v>182.21199999999999</v>
      </c>
      <c r="J176" s="32">
        <f t="shared" ref="J176:L176" si="81">J165+J175</f>
        <v>1346.0170000000001</v>
      </c>
      <c r="K176" s="32"/>
      <c r="L176" s="32">
        <f t="shared" si="81"/>
        <v>149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6.75</v>
      </c>
      <c r="H177" s="40">
        <v>9.49</v>
      </c>
      <c r="I177" s="40">
        <v>39.381999999999998</v>
      </c>
      <c r="J177" s="40">
        <v>265.91000000000003</v>
      </c>
      <c r="K177" s="41" t="s">
        <v>95</v>
      </c>
      <c r="L177" s="40">
        <v>54.5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 t="s">
        <v>54</v>
      </c>
      <c r="L179" s="43">
        <v>2</v>
      </c>
    </row>
    <row r="180" spans="1:12" ht="14.4" x14ac:dyDescent="0.3">
      <c r="A180" s="23"/>
      <c r="B180" s="15"/>
      <c r="C180" s="11"/>
      <c r="D180" s="7" t="s">
        <v>23</v>
      </c>
      <c r="E180" s="42" t="s">
        <v>61</v>
      </c>
      <c r="F180" s="43">
        <v>40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96</v>
      </c>
      <c r="F182" s="43">
        <v>65</v>
      </c>
      <c r="G182" s="43">
        <v>4.87</v>
      </c>
      <c r="H182" s="43">
        <v>8.58</v>
      </c>
      <c r="I182" s="43">
        <v>39.58</v>
      </c>
      <c r="J182" s="43">
        <v>256.10000000000002</v>
      </c>
      <c r="K182" s="44" t="s">
        <v>97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2">SUM(G177:G183)</f>
        <v>14.190000000000001</v>
      </c>
      <c r="H184" s="19">
        <f t="shared" si="82"/>
        <v>18.37</v>
      </c>
      <c r="I184" s="19">
        <f t="shared" si="82"/>
        <v>108.452</v>
      </c>
      <c r="J184" s="19">
        <f t="shared" si="82"/>
        <v>650.51</v>
      </c>
      <c r="K184" s="25"/>
      <c r="L184" s="19">
        <f t="shared" ref="L184" si="83">SUM(L177:L183)</f>
        <v>74.5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138</v>
      </c>
      <c r="F185" s="43">
        <v>60</v>
      </c>
      <c r="G185" s="43">
        <v>0.76400000000000001</v>
      </c>
      <c r="H185" s="43">
        <v>6.0990000000000002</v>
      </c>
      <c r="I185" s="43">
        <v>4.4550000000000001</v>
      </c>
      <c r="J185" s="43">
        <v>76.346000000000004</v>
      </c>
      <c r="K185" s="44" t="s">
        <v>141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42" t="s">
        <v>139</v>
      </c>
      <c r="F186" s="43">
        <v>210</v>
      </c>
      <c r="G186" s="43">
        <v>2.2290000000000001</v>
      </c>
      <c r="H186" s="43">
        <v>6.2130000000000001</v>
      </c>
      <c r="I186" s="43">
        <v>10.013</v>
      </c>
      <c r="J186" s="43">
        <v>106.145</v>
      </c>
      <c r="K186" s="44" t="s">
        <v>142</v>
      </c>
      <c r="L186" s="43">
        <v>12</v>
      </c>
    </row>
    <row r="187" spans="1:12" ht="14.4" x14ac:dyDescent="0.3">
      <c r="A187" s="23"/>
      <c r="B187" s="15"/>
      <c r="C187" s="11"/>
      <c r="D187" s="7" t="s">
        <v>28</v>
      </c>
      <c r="E187" s="42" t="s">
        <v>140</v>
      </c>
      <c r="F187" s="43">
        <v>100</v>
      </c>
      <c r="G187" s="43">
        <v>13.3</v>
      </c>
      <c r="H187" s="43">
        <v>17.100000000000001</v>
      </c>
      <c r="I187" s="43">
        <v>1.67</v>
      </c>
      <c r="J187" s="43">
        <v>221</v>
      </c>
      <c r="K187" s="44" t="s">
        <v>143</v>
      </c>
      <c r="L187" s="43">
        <v>32.5</v>
      </c>
    </row>
    <row r="188" spans="1:12" ht="14.4" x14ac:dyDescent="0.3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 t="s">
        <v>87</v>
      </c>
      <c r="L188" s="43">
        <v>12</v>
      </c>
    </row>
    <row r="189" spans="1:12" ht="26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54</v>
      </c>
      <c r="L189" s="43">
        <v>2</v>
      </c>
    </row>
    <row r="190" spans="1:12" ht="14.4" x14ac:dyDescent="0.3">
      <c r="A190" s="23"/>
      <c r="B190" s="15"/>
      <c r="C190" s="11"/>
      <c r="D190" s="7" t="s">
        <v>31</v>
      </c>
      <c r="E190" s="42" t="s">
        <v>61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105</v>
      </c>
      <c r="F191" s="43">
        <v>20</v>
      </c>
      <c r="G191" s="43">
        <v>1.32</v>
      </c>
      <c r="H191" s="43">
        <v>0.24</v>
      </c>
      <c r="I191" s="43">
        <v>7.9279999999999999</v>
      </c>
      <c r="J191" s="43">
        <v>39.6</v>
      </c>
      <c r="K191" s="44"/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4">SUM(G185:G193)</f>
        <v>24.122999999999998</v>
      </c>
      <c r="H194" s="19">
        <f t="shared" si="84"/>
        <v>36.802000000000007</v>
      </c>
      <c r="I194" s="19">
        <f t="shared" si="84"/>
        <v>80.286000000000001</v>
      </c>
      <c r="J194" s="19">
        <f t="shared" si="84"/>
        <v>758.59100000000001</v>
      </c>
      <c r="K194" s="25"/>
      <c r="L194" s="19">
        <f t="shared" ref="L194" si="85">SUM(L185:L193)</f>
        <v>74.5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1285</v>
      </c>
      <c r="G195" s="32">
        <f t="shared" ref="G195" si="86">G184+G194</f>
        <v>38.313000000000002</v>
      </c>
      <c r="H195" s="32">
        <f t="shared" ref="H195" si="87">H184+H194</f>
        <v>55.172000000000011</v>
      </c>
      <c r="I195" s="32">
        <f t="shared" ref="I195" si="88">I184+I194</f>
        <v>188.738</v>
      </c>
      <c r="J195" s="32">
        <f t="shared" ref="J195:L195" si="89">J184+J194</f>
        <v>1409.1010000000001</v>
      </c>
      <c r="K195" s="32"/>
      <c r="L195" s="32">
        <f t="shared" si="89"/>
        <v>149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1281.5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41.607100000000003</v>
      </c>
      <c r="H196" s="34">
        <f t="shared" si="90"/>
        <v>45.480699999999999</v>
      </c>
      <c r="I196" s="34">
        <f t="shared" si="90"/>
        <v>187.64609999999999</v>
      </c>
      <c r="J196" s="34">
        <f t="shared" si="90"/>
        <v>1330.5259000000001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149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2024-09-10T08:55:27Z</dcterms:modified>
</cp:coreProperties>
</file>